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ives compartilhados\Dados_2022\PnadC_23_dh\relatorios\deficit\Tabelas\"/>
    </mc:Choice>
  </mc:AlternateContent>
  <bookViews>
    <workbookView xWindow="0" yWindow="0" windowWidth="17895" windowHeight="8055"/>
  </bookViews>
  <sheets>
    <sheet name="Sumário" sheetId="7" r:id="rId1"/>
    <sheet name="Deficit_habitacional" sheetId="1" r:id="rId2"/>
    <sheet name="DH_faixa_renda" sheetId="2" r:id="rId3"/>
    <sheet name="DH_Componentes" sheetId="3" r:id="rId4"/>
    <sheet name="Total_domicilios_ocupados" sheetId="4" r:id="rId5"/>
    <sheet name="DH_estratos" sheetId="5" r:id="rId6"/>
    <sheet name="DH_estratos_renda_SM" sheetId="6" r:id="rId7"/>
    <sheet name="Total_dom_ocupados_estratos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8" l="1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2" i="8"/>
  <c r="H4" i="6" l="1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3" i="6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2" i="5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2" i="4"/>
  <c r="C55" i="4"/>
  <c r="G56" i="3"/>
  <c r="F56" i="3"/>
  <c r="D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C56" i="3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3" i="2"/>
</calcChain>
</file>

<file path=xl/sharedStrings.xml><?xml version="1.0" encoding="utf-8"?>
<sst xmlns="http://schemas.openxmlformats.org/spreadsheetml/2006/main" count="1152" uniqueCount="253">
  <si>
    <t>Região</t>
  </si>
  <si>
    <t>Norte</t>
  </si>
  <si>
    <t>Rondônia</t>
  </si>
  <si>
    <t>Acre</t>
  </si>
  <si>
    <t>Amazonas</t>
  </si>
  <si>
    <t xml:space="preserve"> RM Manaus</t>
  </si>
  <si>
    <t>Roraima</t>
  </si>
  <si>
    <t>Pará</t>
  </si>
  <si>
    <t xml:space="preserve"> RM Belém</t>
  </si>
  <si>
    <t>Amapá</t>
  </si>
  <si>
    <t xml:space="preserve"> RM Macapá</t>
  </si>
  <si>
    <t>Tocantins</t>
  </si>
  <si>
    <t>Nordeste</t>
  </si>
  <si>
    <t>Maranhão</t>
  </si>
  <si>
    <t xml:space="preserve"> RM Grande São Luís</t>
  </si>
  <si>
    <t>Piauí</t>
  </si>
  <si>
    <t>RIDE Grande Teresina</t>
  </si>
  <si>
    <t>Ceará</t>
  </si>
  <si>
    <t xml:space="preserve"> RM Fortaleza</t>
  </si>
  <si>
    <t>Rio Grande do Norte</t>
  </si>
  <si>
    <t xml:space="preserve"> RM Natal</t>
  </si>
  <si>
    <t>Paraíba</t>
  </si>
  <si>
    <t xml:space="preserve"> RM João Pessoa</t>
  </si>
  <si>
    <t>Pernambuco</t>
  </si>
  <si>
    <t xml:space="preserve"> RM Recife</t>
  </si>
  <si>
    <t>Alagoas</t>
  </si>
  <si>
    <t xml:space="preserve"> RM Maceió</t>
  </si>
  <si>
    <t>Sergipe</t>
  </si>
  <si>
    <t xml:space="preserve"> RM Aracaju</t>
  </si>
  <si>
    <t>Bahia</t>
  </si>
  <si>
    <t xml:space="preserve"> RM Salvador</t>
  </si>
  <si>
    <t>Sudeste</t>
  </si>
  <si>
    <t>Minas Gerais</t>
  </si>
  <si>
    <t xml:space="preserve"> RM Belo Horizonte</t>
  </si>
  <si>
    <t>Espírito Santo</t>
  </si>
  <si>
    <t xml:space="preserve"> RM Grande Vitória</t>
  </si>
  <si>
    <t>Rio de Janeiro</t>
  </si>
  <si>
    <t xml:space="preserve"> RM Rio de Janeiro</t>
  </si>
  <si>
    <t>São Paulo</t>
  </si>
  <si>
    <t xml:space="preserve"> RM São Paulo</t>
  </si>
  <si>
    <t>Sul</t>
  </si>
  <si>
    <t>Paraná</t>
  </si>
  <si>
    <t xml:space="preserve"> RM Curitiba</t>
  </si>
  <si>
    <t>Santa Catarina</t>
  </si>
  <si>
    <t xml:space="preserve"> RM Florianópolis</t>
  </si>
  <si>
    <t>Rio Grande do Sul</t>
  </si>
  <si>
    <t xml:space="preserve"> RM Porto Alegre</t>
  </si>
  <si>
    <t>Centro-Oeste</t>
  </si>
  <si>
    <t>Mato Grosso do Sul</t>
  </si>
  <si>
    <t>Mato Grosso</t>
  </si>
  <si>
    <t xml:space="preserve"> RM Vale do Rio Cuiabá</t>
  </si>
  <si>
    <t>Goiás</t>
  </si>
  <si>
    <t xml:space="preserve"> RM Goiânia</t>
  </si>
  <si>
    <t>Distrito Federal</t>
  </si>
  <si>
    <t>Brasil</t>
  </si>
  <si>
    <t>Urbana</t>
  </si>
  <si>
    <t>Rural</t>
  </si>
  <si>
    <t>Déficit Habitacional</t>
  </si>
  <si>
    <t>Déficit Habitacional Relativo</t>
  </si>
  <si>
    <t>RM Manaus</t>
  </si>
  <si>
    <t>RM Belém</t>
  </si>
  <si>
    <t>RM Macapá</t>
  </si>
  <si>
    <t>RM Grande São Luís</t>
  </si>
  <si>
    <t>RM Fortaleza</t>
  </si>
  <si>
    <t>RM Natal</t>
  </si>
  <si>
    <t>RM João Pessoa</t>
  </si>
  <si>
    <t>RM Recife</t>
  </si>
  <si>
    <t>RM Maceió</t>
  </si>
  <si>
    <t>RM Aracaju</t>
  </si>
  <si>
    <t>RM Salvador</t>
  </si>
  <si>
    <t>RM Belo Horizonte</t>
  </si>
  <si>
    <t>RM Grande Vitória</t>
  </si>
  <si>
    <t>RM Rio de Janeiro</t>
  </si>
  <si>
    <t>RM São Paulo</t>
  </si>
  <si>
    <t>RM Curitiba</t>
  </si>
  <si>
    <t>RM Florianópolis</t>
  </si>
  <si>
    <t>RM Porto Alegre</t>
  </si>
  <si>
    <t>RM Vale do Rio Cuiabá</t>
  </si>
  <si>
    <t>RM Goiânia</t>
  </si>
  <si>
    <t>Ano</t>
  </si>
  <si>
    <t>Especificação</t>
  </si>
  <si>
    <t>Até 1 salário mínimo</t>
  </si>
  <si>
    <t>Mais de 1 até 2 salário mínimo</t>
  </si>
  <si>
    <t>Mais de 2 até 3 salário mínimo</t>
  </si>
  <si>
    <t>Mais de 3 salários mínimos</t>
  </si>
  <si>
    <t>Habitação Precária</t>
  </si>
  <si>
    <t>Coabitação</t>
  </si>
  <si>
    <t>Ônus</t>
  </si>
  <si>
    <t>Domicílios Improvisados</t>
  </si>
  <si>
    <t>Domicílios Rústicos</t>
  </si>
  <si>
    <t>Cômodos</t>
  </si>
  <si>
    <t>Unidades conviventes déficit</t>
  </si>
  <si>
    <t>Total de domicílios particulares ocupados</t>
  </si>
  <si>
    <t>PNADC (particulares permanentes ocupados) 2023</t>
  </si>
  <si>
    <t>CadÚnico (Improvisados) 2023</t>
  </si>
  <si>
    <t>UF</t>
  </si>
  <si>
    <t>Código do Estrato</t>
  </si>
  <si>
    <t>Nome do Estrato</t>
  </si>
  <si>
    <t>Porto-Velho (RO)</t>
  </si>
  <si>
    <t>Vilhena (RO)</t>
  </si>
  <si>
    <t>Ariquemes/Ji-Paraná (RO)</t>
  </si>
  <si>
    <t>Rio Branco (AC)</t>
  </si>
  <si>
    <t>Acre exceto Rio Branco</t>
  </si>
  <si>
    <t>Manaus (AM)</t>
  </si>
  <si>
    <t>Entorno metropolitano de Manaus (AM)</t>
  </si>
  <si>
    <t>Vale do Rio Madeira/Nhamunda (AM)</t>
  </si>
  <si>
    <t>Vale do Rio Juruá e Rio Negro (AM)</t>
  </si>
  <si>
    <t>Vale do Rio Purus (AM)</t>
  </si>
  <si>
    <t>Boa Vista (RR)</t>
  </si>
  <si>
    <t>Roraima exceto Boa Vista</t>
  </si>
  <si>
    <t>Belém (PA)</t>
  </si>
  <si>
    <t>Entorno metropolitano de Belém (PA)</t>
  </si>
  <si>
    <t>Foz do Rio Amazonas (PA)</t>
  </si>
  <si>
    <t>Sudeste Paraense</t>
  </si>
  <si>
    <t>Baixo do Rio Amazonas (PA)</t>
  </si>
  <si>
    <t>Macapá (AP)</t>
  </si>
  <si>
    <t>Santana (AP)</t>
  </si>
  <si>
    <t>Amapá exceto Macapá e Santana</t>
  </si>
  <si>
    <t>Palmas (TO)</t>
  </si>
  <si>
    <t>Norte do Tocantins</t>
  </si>
  <si>
    <t>Centro-Sul do Tocantins</t>
  </si>
  <si>
    <t>São Luís (MA)</t>
  </si>
  <si>
    <t>Entorno metropolitano de São Luis (MA)</t>
  </si>
  <si>
    <t>Entorno metropol. de Teresina no Maranhão</t>
  </si>
  <si>
    <t>Centro-Oeste Maranhense</t>
  </si>
  <si>
    <t>Leste Maranhense</t>
  </si>
  <si>
    <t>Centro-Sul Maranhense</t>
  </si>
  <si>
    <t>Litoral e Baixada Maranhense</t>
  </si>
  <si>
    <t>Teresina (PI)</t>
  </si>
  <si>
    <t>Entorno metropolitano de Teresina (PI)</t>
  </si>
  <si>
    <t>Centro-Leste do Piauí</t>
  </si>
  <si>
    <t>Baixo Parnaíba do Piauí</t>
  </si>
  <si>
    <t>Alto Parnaíba e Chapadas Sul do Piauí</t>
  </si>
  <si>
    <t>Fortaleza (CE)</t>
  </si>
  <si>
    <t>Entorno metropolitano de Fortaleza (CE)</t>
  </si>
  <si>
    <t>Sul do Ceará</t>
  </si>
  <si>
    <t>Sertões do Ceará</t>
  </si>
  <si>
    <t>Litoral Ocidental e Norte do Ceará</t>
  </si>
  <si>
    <t>Litoral Oriental\Vale do R. Jaguaribe (CE)</t>
  </si>
  <si>
    <t>Natal (RN)</t>
  </si>
  <si>
    <t>Entorno metropolitano de Natal (RN)</t>
  </si>
  <si>
    <t>Agreste do Rio Grande do Norte</t>
  </si>
  <si>
    <t>Oeste do Rio Grande do Norte</t>
  </si>
  <si>
    <t>Central do Rio Grande do Norte</t>
  </si>
  <si>
    <t>João Pessoa (PB)</t>
  </si>
  <si>
    <t>Zona da Mata da Paraíba</t>
  </si>
  <si>
    <t>Agreste da Paraíba</t>
  </si>
  <si>
    <t>Borborema e Agreste Central da Paraíba</t>
  </si>
  <si>
    <t>Sertão da Paraíba</t>
  </si>
  <si>
    <t>Recife (PE)</t>
  </si>
  <si>
    <t>Entorno metropolitano de Recife (PE)</t>
  </si>
  <si>
    <t>Sertão de Pernambuco</t>
  </si>
  <si>
    <t>Mata de Pernambuco</t>
  </si>
  <si>
    <t>Agreste de Pernambuco</t>
  </si>
  <si>
    <t>Maceió (AL)</t>
  </si>
  <si>
    <t>Entorno metropolitano de Maceió (AL)</t>
  </si>
  <si>
    <t>Litoral Norte e Mata de Alagoas</t>
  </si>
  <si>
    <t>Litoral Sul e Agreste de Alagoas</t>
  </si>
  <si>
    <t>Sertão de Alagoas</t>
  </si>
  <si>
    <t>Aracaju (SE)</t>
  </si>
  <si>
    <t>Entorno metropolitano de Aracaju (SE)</t>
  </si>
  <si>
    <t>Litoral Sul de Sergipe</t>
  </si>
  <si>
    <t>Litoral Norte de Sergipe</t>
  </si>
  <si>
    <t>Agreste e Sertão de Sergipe</t>
  </si>
  <si>
    <t>Salvador (BA)</t>
  </si>
  <si>
    <t>Entorno metropolitano de Salvador (BA)</t>
  </si>
  <si>
    <t>Litoral Sul da Bahia</t>
  </si>
  <si>
    <t>Litoral Norte e Recôncavo da Bahia</t>
  </si>
  <si>
    <t>Centro-Norte da Bahia</t>
  </si>
  <si>
    <t>Oeste da Bahia</t>
  </si>
  <si>
    <t>Vale do Rio São Francisco (BA)</t>
  </si>
  <si>
    <t>Centro-Sul da Bahia</t>
  </si>
  <si>
    <t>Belo Horizonte (MG)</t>
  </si>
  <si>
    <t>Entorno metropol. de Belo Horizonte (MG)</t>
  </si>
  <si>
    <t>Colar metropolitano de Belo Horizonte (MG)</t>
  </si>
  <si>
    <t>Integrada de Brasília em Minas Gerais</t>
  </si>
  <si>
    <t>Sul de Minas Gerais</t>
  </si>
  <si>
    <t>Triângulo Mineiro</t>
  </si>
  <si>
    <t>Zona da Mata (MG)</t>
  </si>
  <si>
    <t>Norte de Minas Gerais</t>
  </si>
  <si>
    <t>Vale do Rio Doce (MG)</t>
  </si>
  <si>
    <t>Central de Minas Gerais</t>
  </si>
  <si>
    <t>Vitória (ES)</t>
  </si>
  <si>
    <t>Entorno metropolitano de Vitória (ES)</t>
  </si>
  <si>
    <t>Sul do Espírito Santo</t>
  </si>
  <si>
    <t>Litoral Norte do Espírito Santo</t>
  </si>
  <si>
    <t>Noroeste do Espírito Santo</t>
  </si>
  <si>
    <t>Rio de Janeiro (RJ) - Capital</t>
  </si>
  <si>
    <t>Arco metropol. de Duque de Caxias (RJ)</t>
  </si>
  <si>
    <t>Arco metropol. de Nova Iguaçu (RJ)</t>
  </si>
  <si>
    <t>Arco metropol. de Niterói/São Gonçalo (RJ)</t>
  </si>
  <si>
    <t>Lagos do Rio de Janeiro</t>
  </si>
  <si>
    <t>Serrana do Rio de Janeiro</t>
  </si>
  <si>
    <t>Norte do Rio de Janeiro</t>
  </si>
  <si>
    <t>Vale do Rio Paraíba e Costa Verde do RJ</t>
  </si>
  <si>
    <t>São Paulo (SP) - Capital</t>
  </si>
  <si>
    <t>Entorno metropol. Oriental (SP - Capital)</t>
  </si>
  <si>
    <t>Entorno metropol. Ocidental (SP - Capital)</t>
  </si>
  <si>
    <t>Campinas (SP)</t>
  </si>
  <si>
    <t>Baixada Santista (SP)</t>
  </si>
  <si>
    <t>Noroeste de São Paulo</t>
  </si>
  <si>
    <t>Central de São Paulo</t>
  </si>
  <si>
    <t>Sudoeste de São Paulo</t>
  </si>
  <si>
    <t>Sudeste de São Paulo</t>
  </si>
  <si>
    <t>Vale do Rio Paraíba e Litoral Norte (SP)</t>
  </si>
  <si>
    <t>Curitiba (PR)</t>
  </si>
  <si>
    <t>Entorno metropolitano de Curitiba (PR)</t>
  </si>
  <si>
    <t>Litoral/Entorno metropol. de Curitiba (PR)</t>
  </si>
  <si>
    <t>Oeste do Paraná</t>
  </si>
  <si>
    <t>Centro e Sul Ocidental do Paraná</t>
  </si>
  <si>
    <t>Centro e Sul Oriental do Paraná</t>
  </si>
  <si>
    <t>Norte Central e Norte Pioneiro do Paraná</t>
  </si>
  <si>
    <t>Noroeste do Paraná</t>
  </si>
  <si>
    <t>Florianópolis (SC)</t>
  </si>
  <si>
    <t>Entorno metropolitano de Florianópolis (SC)</t>
  </si>
  <si>
    <t>Colar metropolitano de Florianópolis (SC)</t>
  </si>
  <si>
    <t>Oeste de Santa Catarina</t>
  </si>
  <si>
    <t>Litoral Norte e Planalto Norte Catarinense</t>
  </si>
  <si>
    <t>Litoral Sul e Serrana Catarinense</t>
  </si>
  <si>
    <t>Vale do Itajaí (SC)</t>
  </si>
  <si>
    <t>Porto Alegre (RS)</t>
  </si>
  <si>
    <t>Entorno metropolitano de Porto Alegre (RS)</t>
  </si>
  <si>
    <t>Oeste do Rio Grande do Sul</t>
  </si>
  <si>
    <t>Noroeste do Rio Grande do Sul</t>
  </si>
  <si>
    <t>Planalto e Litoral Norte do RS</t>
  </si>
  <si>
    <t>Depressão Central do Rio Grande do Sul</t>
  </si>
  <si>
    <t>Campanha e Litoral de Lagunar do RS</t>
  </si>
  <si>
    <t>Campo Grande (MS)</t>
  </si>
  <si>
    <t>Pantanal de Mato Grosso do Sul</t>
  </si>
  <si>
    <t>Sul de Mato Grosso do Sul</t>
  </si>
  <si>
    <t>Nordeste de Mato Grosso do Sul</t>
  </si>
  <si>
    <t>Cuiabá (MT)</t>
  </si>
  <si>
    <t>Entorno metropolitano de Cuiabá (MT)</t>
  </si>
  <si>
    <t>Colar metropolitano de Cuiabá (MT)</t>
  </si>
  <si>
    <t>Sudoeste do Mato Grosso</t>
  </si>
  <si>
    <t>Leste do Mato Grosso</t>
  </si>
  <si>
    <t>Norte do Mato Grosso</t>
  </si>
  <si>
    <t>Goiânia (GO)</t>
  </si>
  <si>
    <t>Entorno metropolitano de Goiânia (GO)</t>
  </si>
  <si>
    <t>Integrada de Brasília em Goiás</t>
  </si>
  <si>
    <t>Norte de Goiás</t>
  </si>
  <si>
    <t>Sul de Goiás</t>
  </si>
  <si>
    <t>Centro-Oeste de Goiás</t>
  </si>
  <si>
    <t>Distrito Federal (DF)</t>
  </si>
  <si>
    <t>João Pessoa</t>
  </si>
  <si>
    <t>Faixas de renda por salário mínimo</t>
  </si>
  <si>
    <t>1. Déficit Habitacional - Local, Total e Relativo</t>
  </si>
  <si>
    <t>2. Déficit Habitacional por faixa de renda em salários mínimos</t>
  </si>
  <si>
    <t>3. Déficit Habitacional por componente e subcomponente</t>
  </si>
  <si>
    <t>4. Total de domicílios particulares ocupados</t>
  </si>
  <si>
    <t>5. Déficit Habitacional por estratos geográficos do IBGE - Componentes e Total</t>
  </si>
  <si>
    <t>6. Déficit Habitacional por estratos geográficos do IBGE por faixa de renda em salários mínimos</t>
  </si>
  <si>
    <t>7. Total de domicílios particulares ocupados por estrado geográfico do 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</si>
</sst>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CCCCCC"/>
      </left>
      <right style="medium">
        <color rgb="FF3F3F3F"/>
      </right>
      <top style="medium">
        <color rgb="FFCCCCCC"/>
      </top>
      <bottom style="medium">
        <color rgb="FF3F3F3F"/>
      </bottom>
      <diagonal/>
    </border>
    <border>
      <left style="medium">
        <color rgb="FFCCCCCC"/>
      </left>
      <right style="medium">
        <color rgb="FF3F3F3F"/>
      </right>
      <top style="medium">
        <color rgb="FFCCCCCC"/>
      </top>
      <bottom/>
      <diagonal/>
    </border>
    <border>
      <left style="medium">
        <color rgb="FFCCCCCC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/>
      <right/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CCCCCC"/>
      </top>
      <bottom style="medium">
        <color rgb="FF3F3F3F"/>
      </bottom>
      <diagonal/>
    </border>
    <border>
      <left style="medium">
        <color rgb="FF3F3F3F"/>
      </left>
      <right style="medium">
        <color rgb="FF000000"/>
      </right>
      <top style="medium">
        <color rgb="FFCCCCCC"/>
      </top>
      <bottom/>
      <diagonal/>
    </border>
    <border>
      <left style="medium">
        <color rgb="FF3F3F3F"/>
      </left>
      <right style="medium">
        <color rgb="FF000000"/>
      </right>
      <top/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CCCCCC"/>
      </top>
      <bottom/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CCCCCC"/>
      </left>
      <right style="medium">
        <color rgb="FF3F3F3F"/>
      </right>
      <top style="medium">
        <color rgb="FF3F3F3F"/>
      </top>
      <bottom/>
      <diagonal/>
    </border>
    <border>
      <left style="medium">
        <color rgb="FFCCCCCC"/>
      </left>
      <right style="medium">
        <color rgb="FF3F3F3F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3" fontId="4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169" fontId="0" fillId="0" borderId="0" xfId="0" applyNumberForma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3" fontId="0" fillId="0" borderId="0" xfId="0" applyNumberFormat="1"/>
    <xf numFmtId="0" fontId="3" fillId="0" borderId="0" xfId="0" applyFont="1"/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0" borderId="0" xfId="0" applyAlignment="1"/>
    <xf numFmtId="169" fontId="5" fillId="0" borderId="0" xfId="1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0" fillId="3" borderId="0" xfId="2" applyFont="1" applyFill="1"/>
    <xf numFmtId="0" fontId="10" fillId="4" borderId="0" xfId="2" applyFont="1" applyFill="1"/>
    <xf numFmtId="0" fontId="10" fillId="7" borderId="0" xfId="2" applyFont="1" applyFill="1"/>
    <xf numFmtId="0" fontId="11" fillId="8" borderId="0" xfId="2" applyFont="1" applyFill="1"/>
    <xf numFmtId="0" fontId="11" fillId="5" borderId="0" xfId="2" applyFont="1" applyFill="1"/>
    <xf numFmtId="0" fontId="11" fillId="6" borderId="0" xfId="2" applyFont="1" applyFill="1"/>
  </cellXfs>
  <cellStyles count="3">
    <cellStyle name="Hiperlink" xfId="2" builtinId="8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10" sqref="A10"/>
    </sheetView>
  </sheetViews>
  <sheetFormatPr defaultRowHeight="15" x14ac:dyDescent="0.25"/>
  <cols>
    <col min="1" max="1" width="86.42578125" bestFit="1" customWidth="1"/>
  </cols>
  <sheetData>
    <row r="1" spans="1:1" x14ac:dyDescent="0.25">
      <c r="A1" s="37" t="s">
        <v>246</v>
      </c>
    </row>
    <row r="2" spans="1:1" x14ac:dyDescent="0.25">
      <c r="A2" s="38" t="s">
        <v>247</v>
      </c>
    </row>
    <row r="3" spans="1:1" x14ac:dyDescent="0.25">
      <c r="A3" s="41" t="s">
        <v>248</v>
      </c>
    </row>
    <row r="4" spans="1:1" x14ac:dyDescent="0.25">
      <c r="A4" s="42" t="s">
        <v>249</v>
      </c>
    </row>
    <row r="5" spans="1:1" x14ac:dyDescent="0.25">
      <c r="A5" s="37" t="s">
        <v>250</v>
      </c>
    </row>
    <row r="6" spans="1:1" x14ac:dyDescent="0.25">
      <c r="A6" s="39" t="s">
        <v>251</v>
      </c>
    </row>
    <row r="7" spans="1:1" x14ac:dyDescent="0.25">
      <c r="A7" s="40" t="s">
        <v>252</v>
      </c>
    </row>
  </sheetData>
  <hyperlinks>
    <hyperlink ref="A1" location="Deficit_habitacional!A1" display="1. Déficit Habitacional - Local, Total e Relativo"/>
    <hyperlink ref="A2" location="DH_faixa_renda!A1" display="2. Déficit Habitacional por faixa de renda em salários mínimos"/>
    <hyperlink ref="A3" location="DH_Componentes!A1" display="3. Déficit Habitacional por componente e subcomponente"/>
    <hyperlink ref="A4" location="Total_domicilios_ocupados!A1" display="4. Total de domicílios particulares ocupados"/>
    <hyperlink ref="A5" location="DH_estratos!A1" display="5. Déficit Habitacional por estratos geográficos do IBGE - Componentes e Total"/>
    <hyperlink ref="A6" location="DH_estratos_renda_SM!A1" display="6. Déficit Habitacional por estratos geográficos do IBGE por faixa de renda em salários mínimos"/>
    <hyperlink ref="A7" location="Total_dom_ocupados_estratos!A1" display="7. Total de domicílios particulares ocupados por estrado geográfico do IBGE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J57"/>
  <sheetViews>
    <sheetView workbookViewId="0">
      <selection activeCell="B1" sqref="B1"/>
    </sheetView>
  </sheetViews>
  <sheetFormatPr defaultRowHeight="15" x14ac:dyDescent="0.25"/>
  <cols>
    <col min="2" max="2" width="19.7109375" bestFit="1" customWidth="1"/>
    <col min="5" max="5" width="18.5703125" bestFit="1" customWidth="1"/>
    <col min="6" max="6" width="26.5703125" bestFit="1" customWidth="1"/>
  </cols>
  <sheetData>
    <row r="1" spans="1:10" ht="15.75" thickBot="1" x14ac:dyDescent="0.3">
      <c r="A1" s="14" t="s">
        <v>79</v>
      </c>
      <c r="B1" s="14" t="s">
        <v>0</v>
      </c>
      <c r="C1" s="14" t="s">
        <v>55</v>
      </c>
      <c r="D1" s="14" t="s">
        <v>56</v>
      </c>
      <c r="E1" s="14" t="s">
        <v>57</v>
      </c>
      <c r="F1" s="14" t="s">
        <v>58</v>
      </c>
    </row>
    <row r="2" spans="1:10" ht="15.75" thickBot="1" x14ac:dyDescent="0.3">
      <c r="A2" s="31">
        <v>2023</v>
      </c>
      <c r="B2" s="1" t="s">
        <v>1</v>
      </c>
      <c r="C2" s="7">
        <v>583985.28055257094</v>
      </c>
      <c r="D2" s="7">
        <v>144921.21528763679</v>
      </c>
      <c r="E2" s="4">
        <v>728906.49584020802</v>
      </c>
      <c r="F2" s="11">
        <v>0.11880980844091865</v>
      </c>
      <c r="J2" s="12"/>
    </row>
    <row r="3" spans="1:10" ht="15.75" thickBot="1" x14ac:dyDescent="0.3">
      <c r="A3" s="31">
        <v>2023</v>
      </c>
      <c r="B3" s="2" t="s">
        <v>2</v>
      </c>
      <c r="C3" s="8">
        <v>47053.642638930367</v>
      </c>
      <c r="D3" s="8">
        <v>9432.3307723585694</v>
      </c>
      <c r="E3" s="5">
        <v>56485.973411288942</v>
      </c>
      <c r="F3" s="10">
        <v>8.1003115840481268E-2</v>
      </c>
      <c r="J3" s="12"/>
    </row>
    <row r="4" spans="1:10" ht="15.75" thickBot="1" x14ac:dyDescent="0.3">
      <c r="A4" s="31">
        <v>2023</v>
      </c>
      <c r="B4" s="2" t="s">
        <v>3</v>
      </c>
      <c r="C4" s="8">
        <v>24787.985850610003</v>
      </c>
      <c r="D4" s="8">
        <v>6104.849716929999</v>
      </c>
      <c r="E4" s="5">
        <v>30892.835567540002</v>
      </c>
      <c r="F4" s="10">
        <v>0.10557489768834744</v>
      </c>
      <c r="J4" s="12"/>
    </row>
    <row r="5" spans="1:10" ht="15.75" thickBot="1" x14ac:dyDescent="0.3">
      <c r="A5" s="31">
        <v>2023</v>
      </c>
      <c r="B5" s="2" t="s">
        <v>4</v>
      </c>
      <c r="C5" s="8">
        <v>164948.60739105885</v>
      </c>
      <c r="D5" s="8">
        <v>26133.333824521462</v>
      </c>
      <c r="E5" s="5">
        <v>191081.94121558027</v>
      </c>
      <c r="F5" s="10">
        <v>0.14723679568144923</v>
      </c>
      <c r="J5" s="12"/>
    </row>
    <row r="6" spans="1:10" ht="15.75" thickBot="1" x14ac:dyDescent="0.3">
      <c r="A6" s="31">
        <v>2023</v>
      </c>
      <c r="B6" s="3" t="s">
        <v>5</v>
      </c>
      <c r="C6" s="9">
        <v>125122.80290030829</v>
      </c>
      <c r="D6" s="9">
        <v>10966.619250021904</v>
      </c>
      <c r="E6" s="6">
        <v>136089.42215033021</v>
      </c>
      <c r="F6" s="10">
        <v>0.15260755722124109</v>
      </c>
      <c r="H6" s="3"/>
      <c r="J6" s="12"/>
    </row>
    <row r="7" spans="1:10" ht="15.75" thickBot="1" x14ac:dyDescent="0.3">
      <c r="A7" s="31">
        <v>2023</v>
      </c>
      <c r="B7" s="2" t="s">
        <v>6</v>
      </c>
      <c r="C7" s="8">
        <v>23517.826042250461</v>
      </c>
      <c r="D7" s="8">
        <v>3240.6400696837595</v>
      </c>
      <c r="E7" s="5">
        <v>26758.46611193422</v>
      </c>
      <c r="F7" s="10">
        <v>0.14890219241824815</v>
      </c>
      <c r="J7" s="12"/>
    </row>
    <row r="8" spans="1:10" ht="15.75" thickBot="1" x14ac:dyDescent="0.3">
      <c r="A8" s="31">
        <v>2023</v>
      </c>
      <c r="B8" s="2" t="s">
        <v>7</v>
      </c>
      <c r="C8" s="8">
        <v>238146.44963504927</v>
      </c>
      <c r="D8" s="8">
        <v>88602.147207505215</v>
      </c>
      <c r="E8" s="5">
        <v>326748.59684255446</v>
      </c>
      <c r="F8" s="10">
        <v>0.1161294072269405</v>
      </c>
      <c r="J8" s="12"/>
    </row>
    <row r="9" spans="1:10" ht="15.75" thickBot="1" x14ac:dyDescent="0.3">
      <c r="A9" s="31">
        <v>2023</v>
      </c>
      <c r="B9" s="3" t="s">
        <v>8</v>
      </c>
      <c r="C9" s="9">
        <v>89594.084857730006</v>
      </c>
      <c r="D9" s="9">
        <v>928.22124383000005</v>
      </c>
      <c r="E9" s="6">
        <v>90522.306101560011</v>
      </c>
      <c r="F9" s="10">
        <v>0.11563866878532347</v>
      </c>
      <c r="H9" s="3"/>
      <c r="J9" s="12"/>
    </row>
    <row r="10" spans="1:10" ht="15.75" thickBot="1" x14ac:dyDescent="0.3">
      <c r="A10" s="31">
        <v>2023</v>
      </c>
      <c r="B10" s="2" t="s">
        <v>9</v>
      </c>
      <c r="C10" s="8">
        <v>45980.560614365968</v>
      </c>
      <c r="D10" s="8">
        <v>4818.3115252598973</v>
      </c>
      <c r="E10" s="5">
        <v>50798.87213962587</v>
      </c>
      <c r="F10" s="10">
        <v>0.17675671687824193</v>
      </c>
      <c r="J10" s="12"/>
    </row>
    <row r="11" spans="1:10" ht="15.75" thickBot="1" x14ac:dyDescent="0.3">
      <c r="A11" s="31">
        <v>2023</v>
      </c>
      <c r="B11" s="3" t="s">
        <v>10</v>
      </c>
      <c r="C11" s="9">
        <v>35574.9555396</v>
      </c>
      <c r="D11" s="9">
        <v>1194</v>
      </c>
      <c r="E11" s="6">
        <v>36768.9555396</v>
      </c>
      <c r="F11" s="10">
        <v>0.1695641492392258</v>
      </c>
      <c r="H11" s="3"/>
      <c r="J11" s="12"/>
    </row>
    <row r="12" spans="1:10" ht="15.75" thickBot="1" x14ac:dyDescent="0.3">
      <c r="A12" s="31">
        <v>2023</v>
      </c>
      <c r="B12" s="2" t="s">
        <v>11</v>
      </c>
      <c r="C12" s="8">
        <v>39550.208380306052</v>
      </c>
      <c r="D12" s="8">
        <v>6589.6021713778709</v>
      </c>
      <c r="E12" s="5">
        <v>46139.81055168392</v>
      </c>
      <c r="F12" s="10">
        <v>8.1435859401692734E-2</v>
      </c>
      <c r="J12" s="12"/>
    </row>
    <row r="13" spans="1:10" ht="15.75" thickBot="1" x14ac:dyDescent="0.3">
      <c r="A13" s="31">
        <v>2023</v>
      </c>
      <c r="B13" s="1" t="s">
        <v>12</v>
      </c>
      <c r="C13" s="7">
        <v>1279622.5306648491</v>
      </c>
      <c r="D13" s="7">
        <v>355018.99538960098</v>
      </c>
      <c r="E13" s="4">
        <v>1634641.5260544498</v>
      </c>
      <c r="F13" s="11">
        <v>7.8964374510765448E-2</v>
      </c>
      <c r="J13" s="12"/>
    </row>
    <row r="14" spans="1:10" ht="15.75" thickBot="1" x14ac:dyDescent="0.3">
      <c r="A14" s="31">
        <v>2023</v>
      </c>
      <c r="B14" s="2" t="s">
        <v>13</v>
      </c>
      <c r="C14" s="8">
        <v>163751.07032635715</v>
      </c>
      <c r="D14" s="8">
        <v>141735.94708113576</v>
      </c>
      <c r="E14" s="5">
        <v>305487.01740749291</v>
      </c>
      <c r="F14" s="10">
        <v>0.1301380417546705</v>
      </c>
      <c r="J14" s="12"/>
    </row>
    <row r="15" spans="1:10" ht="15.75" thickBot="1" x14ac:dyDescent="0.3">
      <c r="A15" s="31">
        <v>2023</v>
      </c>
      <c r="B15" s="3" t="s">
        <v>14</v>
      </c>
      <c r="C15" s="9">
        <v>52895.982198231992</v>
      </c>
      <c r="D15" s="9">
        <v>2609.1133748943003</v>
      </c>
      <c r="E15" s="6">
        <v>55505.095573126295</v>
      </c>
      <c r="F15" s="10">
        <v>0.11032815681860451</v>
      </c>
      <c r="H15" s="3"/>
      <c r="J15" s="12"/>
    </row>
    <row r="16" spans="1:10" ht="15.75" thickBot="1" x14ac:dyDescent="0.3">
      <c r="A16" s="31">
        <v>2023</v>
      </c>
      <c r="B16" s="2" t="s">
        <v>15</v>
      </c>
      <c r="C16" s="8">
        <v>50822.959763131606</v>
      </c>
      <c r="D16" s="8">
        <v>40398.661218407578</v>
      </c>
      <c r="E16" s="5">
        <v>91221.620981539178</v>
      </c>
      <c r="F16" s="10">
        <v>7.9096785868834535E-2</v>
      </c>
      <c r="J16" s="12"/>
    </row>
    <row r="17" spans="1:10" ht="15.75" thickBot="1" x14ac:dyDescent="0.3">
      <c r="A17" s="31">
        <v>2023</v>
      </c>
      <c r="B17" s="3" t="s">
        <v>16</v>
      </c>
      <c r="C17" s="9">
        <v>19287.72969555332</v>
      </c>
      <c r="D17" s="9">
        <v>5860.6007984595253</v>
      </c>
      <c r="E17" s="6">
        <v>25148.330494012847</v>
      </c>
      <c r="F17" s="10">
        <v>6.010575868389656E-2</v>
      </c>
      <c r="H17" s="3"/>
      <c r="J17" s="12"/>
    </row>
    <row r="18" spans="1:10" ht="15.75" thickBot="1" x14ac:dyDescent="0.3">
      <c r="A18" s="31">
        <v>2023</v>
      </c>
      <c r="B18" s="2" t="s">
        <v>17</v>
      </c>
      <c r="C18" s="8">
        <v>183969.84582311328</v>
      </c>
      <c r="D18" s="8">
        <v>27503.08712094956</v>
      </c>
      <c r="E18" s="5">
        <v>211472.93294406284</v>
      </c>
      <c r="F18" s="10">
        <v>6.4281811740838218E-2</v>
      </c>
      <c r="J18" s="12"/>
    </row>
    <row r="19" spans="1:10" ht="15.75" thickBot="1" x14ac:dyDescent="0.3">
      <c r="A19" s="31">
        <v>2023</v>
      </c>
      <c r="B19" s="3" t="s">
        <v>18</v>
      </c>
      <c r="C19" s="9">
        <v>103215.50777570001</v>
      </c>
      <c r="D19" s="9">
        <v>730.31394382999997</v>
      </c>
      <c r="E19" s="6">
        <v>103945.82171953001</v>
      </c>
      <c r="F19" s="10">
        <v>7.2607875564238047E-2</v>
      </c>
      <c r="H19" s="3"/>
      <c r="J19" s="12"/>
    </row>
    <row r="20" spans="1:10" ht="15.75" thickBot="1" x14ac:dyDescent="0.3">
      <c r="A20" s="31">
        <v>2023</v>
      </c>
      <c r="B20" s="2" t="s">
        <v>19</v>
      </c>
      <c r="C20" s="8">
        <v>86194.234514030351</v>
      </c>
      <c r="D20" s="8">
        <v>13429.213062991839</v>
      </c>
      <c r="E20" s="5">
        <v>99623.447577022191</v>
      </c>
      <c r="F20" s="10">
        <v>7.8223077963176652E-2</v>
      </c>
      <c r="J20" s="12"/>
    </row>
    <row r="21" spans="1:10" ht="15.75" thickBot="1" x14ac:dyDescent="0.3">
      <c r="A21" s="31">
        <v>2023</v>
      </c>
      <c r="B21" s="3" t="s">
        <v>20</v>
      </c>
      <c r="C21" s="9">
        <v>43441.729480060574</v>
      </c>
      <c r="D21" s="9">
        <v>1143.277627155054</v>
      </c>
      <c r="E21" s="6">
        <v>44585.007107215621</v>
      </c>
      <c r="F21" s="10">
        <v>8.2552893409036196E-2</v>
      </c>
      <c r="H21" s="3"/>
      <c r="J21" s="12"/>
    </row>
    <row r="22" spans="1:10" ht="15.75" thickBot="1" x14ac:dyDescent="0.3">
      <c r="A22" s="31">
        <v>2023</v>
      </c>
      <c r="B22" s="2" t="s">
        <v>21</v>
      </c>
      <c r="C22" s="8">
        <v>89629.190956640843</v>
      </c>
      <c r="D22" s="8">
        <v>12375.213786349159</v>
      </c>
      <c r="E22" s="5">
        <v>102004.40474299001</v>
      </c>
      <c r="F22" s="10">
        <v>6.8253857101723131E-2</v>
      </c>
      <c r="J22" s="12"/>
    </row>
    <row r="23" spans="1:10" ht="15.75" thickBot="1" x14ac:dyDescent="0.3">
      <c r="A23" s="31">
        <v>2023</v>
      </c>
      <c r="B23" s="3" t="s">
        <v>22</v>
      </c>
      <c r="C23" s="9">
        <v>39618.57478712171</v>
      </c>
      <c r="D23" s="9">
        <v>1094.7619875254668</v>
      </c>
      <c r="E23" s="6">
        <v>40713.336774647178</v>
      </c>
      <c r="F23" s="10">
        <v>8.5133140232270088E-2</v>
      </c>
      <c r="H23" s="3"/>
      <c r="J23" s="12"/>
    </row>
    <row r="24" spans="1:10" ht="15.75" thickBot="1" x14ac:dyDescent="0.3">
      <c r="A24" s="31">
        <v>2023</v>
      </c>
      <c r="B24" s="2" t="s">
        <v>23</v>
      </c>
      <c r="C24" s="8">
        <v>236671.28079135326</v>
      </c>
      <c r="D24" s="8">
        <v>21423.278706615336</v>
      </c>
      <c r="E24" s="5">
        <v>258094.55949796861</v>
      </c>
      <c r="F24" s="10">
        <v>7.2933476994314198E-2</v>
      </c>
      <c r="J24" s="12"/>
    </row>
    <row r="25" spans="1:10" ht="15.75" thickBot="1" x14ac:dyDescent="0.3">
      <c r="A25" s="31">
        <v>2023</v>
      </c>
      <c r="B25" s="3" t="s">
        <v>24</v>
      </c>
      <c r="C25" s="9">
        <v>111393.02522684002</v>
      </c>
      <c r="D25" s="9">
        <v>278.13316892</v>
      </c>
      <c r="E25" s="6">
        <v>111671.15839576002</v>
      </c>
      <c r="F25" s="10">
        <v>7.3276613735368756E-2</v>
      </c>
      <c r="H25" s="3"/>
      <c r="J25" s="12"/>
    </row>
    <row r="26" spans="1:10" ht="15.75" thickBot="1" x14ac:dyDescent="0.3">
      <c r="A26" s="31">
        <v>2023</v>
      </c>
      <c r="B26" s="2" t="s">
        <v>25</v>
      </c>
      <c r="C26" s="8">
        <v>91282.695806774194</v>
      </c>
      <c r="D26" s="8">
        <v>18095.806847052943</v>
      </c>
      <c r="E26" s="5">
        <v>109378.50265382713</v>
      </c>
      <c r="F26" s="10">
        <v>9.2283719074431794E-2</v>
      </c>
      <c r="J26" s="12"/>
    </row>
    <row r="27" spans="1:10" ht="15.75" thickBot="1" x14ac:dyDescent="0.3">
      <c r="A27" s="31">
        <v>2023</v>
      </c>
      <c r="B27" s="3" t="s">
        <v>26</v>
      </c>
      <c r="C27" s="9">
        <v>49353.58794225</v>
      </c>
      <c r="D27" s="9">
        <v>745.37844587999996</v>
      </c>
      <c r="E27" s="6">
        <v>50098.96638813</v>
      </c>
      <c r="F27" s="10">
        <v>0.10821544874814058</v>
      </c>
      <c r="H27" s="3"/>
      <c r="J27" s="12"/>
    </row>
    <row r="28" spans="1:10" ht="15.75" thickBot="1" x14ac:dyDescent="0.3">
      <c r="A28" s="31">
        <v>2023</v>
      </c>
      <c r="B28" s="2" t="s">
        <v>27</v>
      </c>
      <c r="C28" s="8">
        <v>56137.404185579086</v>
      </c>
      <c r="D28" s="8">
        <v>8484.6548731154708</v>
      </c>
      <c r="E28" s="5">
        <v>64622.059058694555</v>
      </c>
      <c r="F28" s="10">
        <v>7.469442428422142E-2</v>
      </c>
      <c r="J28" s="12"/>
    </row>
    <row r="29" spans="1:10" ht="15.75" thickBot="1" x14ac:dyDescent="0.3">
      <c r="A29" s="31">
        <v>2023</v>
      </c>
      <c r="B29" s="3" t="s">
        <v>28</v>
      </c>
      <c r="C29" s="9">
        <v>34713.637035060005</v>
      </c>
      <c r="D29" s="9">
        <v>1691.09041379</v>
      </c>
      <c r="E29" s="6">
        <v>36404.727448850004</v>
      </c>
      <c r="F29" s="10">
        <v>9.8988011192226472E-2</v>
      </c>
      <c r="H29" s="3"/>
      <c r="J29" s="12"/>
    </row>
    <row r="30" spans="1:10" ht="15.75" thickBot="1" x14ac:dyDescent="0.3">
      <c r="A30" s="31">
        <v>2023</v>
      </c>
      <c r="B30" s="2" t="s">
        <v>29</v>
      </c>
      <c r="C30" s="8">
        <v>321163.84849786927</v>
      </c>
      <c r="D30" s="8">
        <v>71573.132692983345</v>
      </c>
      <c r="E30" s="5">
        <v>392736.98119085259</v>
      </c>
      <c r="F30" s="10">
        <v>7.0721429547221243E-2</v>
      </c>
      <c r="J30" s="12"/>
    </row>
    <row r="31" spans="1:10" ht="15.75" thickBot="1" x14ac:dyDescent="0.3">
      <c r="A31" s="31">
        <v>2023</v>
      </c>
      <c r="B31" s="3" t="s">
        <v>30</v>
      </c>
      <c r="C31" s="9">
        <v>104207.62665009843</v>
      </c>
      <c r="D31" s="9">
        <v>1539.4798223733114</v>
      </c>
      <c r="E31" s="6">
        <v>105747.10647247174</v>
      </c>
      <c r="F31" s="10">
        <v>6.6987000736225419E-2</v>
      </c>
      <c r="H31" s="3"/>
      <c r="J31" s="12"/>
    </row>
    <row r="32" spans="1:10" ht="15.75" thickBot="1" x14ac:dyDescent="0.3">
      <c r="A32" s="31">
        <v>2023</v>
      </c>
      <c r="B32" s="1" t="s">
        <v>31</v>
      </c>
      <c r="C32" s="7">
        <v>2269217.5396114523</v>
      </c>
      <c r="D32" s="7">
        <v>44623.275223694203</v>
      </c>
      <c r="E32" s="4">
        <v>2313840.8148351461</v>
      </c>
      <c r="F32" s="11">
        <v>6.8438232824003492E-2</v>
      </c>
      <c r="J32" s="12"/>
    </row>
    <row r="33" spans="1:10" ht="15.75" thickBot="1" x14ac:dyDescent="0.3">
      <c r="A33" s="31">
        <v>2023</v>
      </c>
      <c r="B33" s="2" t="s">
        <v>32</v>
      </c>
      <c r="C33" s="8">
        <v>461637.34484915115</v>
      </c>
      <c r="D33" s="8">
        <v>17118.789658422345</v>
      </c>
      <c r="E33" s="5">
        <v>478756.1345075735</v>
      </c>
      <c r="F33" s="10">
        <v>5.9876558004319028E-2</v>
      </c>
      <c r="J33" s="12"/>
    </row>
    <row r="34" spans="1:10" ht="15.75" thickBot="1" x14ac:dyDescent="0.3">
      <c r="A34" s="31">
        <v>2023</v>
      </c>
      <c r="B34" s="3" t="s">
        <v>33</v>
      </c>
      <c r="C34" s="9">
        <v>115101.48173033746</v>
      </c>
      <c r="D34" s="9">
        <v>535.20973159309369</v>
      </c>
      <c r="E34" s="6">
        <v>115636.69146193058</v>
      </c>
      <c r="F34" s="10">
        <v>5.6907799607323312E-2</v>
      </c>
      <c r="H34" s="3"/>
      <c r="J34" s="12"/>
    </row>
    <row r="35" spans="1:10" ht="15.75" thickBot="1" x14ac:dyDescent="0.3">
      <c r="A35" s="31">
        <v>2023</v>
      </c>
      <c r="B35" s="2" t="s">
        <v>34</v>
      </c>
      <c r="C35" s="8">
        <v>75461.275189013453</v>
      </c>
      <c r="D35" s="8">
        <v>3739.7083034607258</v>
      </c>
      <c r="E35" s="5">
        <v>79200.983492474188</v>
      </c>
      <c r="F35" s="10">
        <v>5.1715141147370337E-2</v>
      </c>
      <c r="J35" s="12"/>
    </row>
    <row r="36" spans="1:10" ht="15.75" thickBot="1" x14ac:dyDescent="0.3">
      <c r="A36" s="31">
        <v>2023</v>
      </c>
      <c r="B36" s="3" t="s">
        <v>35</v>
      </c>
      <c r="C36" s="9">
        <v>42668.768628530001</v>
      </c>
      <c r="D36" s="9">
        <v>47</v>
      </c>
      <c r="E36" s="6">
        <v>42715.768628530001</v>
      </c>
      <c r="F36" s="10">
        <v>5.5617174693723195E-2</v>
      </c>
      <c r="H36" s="3"/>
      <c r="J36" s="12"/>
    </row>
    <row r="37" spans="1:10" ht="15.75" thickBot="1" x14ac:dyDescent="0.3">
      <c r="A37" s="31">
        <v>2023</v>
      </c>
      <c r="B37" s="2" t="s">
        <v>36</v>
      </c>
      <c r="C37" s="8">
        <v>532644.03599312482</v>
      </c>
      <c r="D37" s="8">
        <v>3320.3975114448026</v>
      </c>
      <c r="E37" s="5">
        <v>535964.43350456969</v>
      </c>
      <c r="F37" s="10">
        <v>7.895011645301403E-2</v>
      </c>
      <c r="J37" s="12"/>
    </row>
    <row r="38" spans="1:10" ht="15.75" thickBot="1" x14ac:dyDescent="0.3">
      <c r="A38" s="31">
        <v>2023</v>
      </c>
      <c r="B38" s="3" t="s">
        <v>37</v>
      </c>
      <c r="C38" s="9">
        <v>400867.49967191718</v>
      </c>
      <c r="D38" s="9">
        <v>686.85003077702868</v>
      </c>
      <c r="E38" s="6">
        <v>401554.34970269428</v>
      </c>
      <c r="F38" s="10">
        <v>7.9842610380449652E-2</v>
      </c>
      <c r="H38" s="3"/>
      <c r="J38" s="12"/>
    </row>
    <row r="39" spans="1:10" ht="15.75" thickBot="1" x14ac:dyDescent="0.3">
      <c r="A39" s="31">
        <v>2023</v>
      </c>
      <c r="B39" s="2" t="s">
        <v>38</v>
      </c>
      <c r="C39" s="8">
        <v>1199474.8835801629</v>
      </c>
      <c r="D39" s="8">
        <v>20444.379750366334</v>
      </c>
      <c r="E39" s="5">
        <v>1219919.2633305292</v>
      </c>
      <c r="F39" s="10">
        <v>6.9736239015949095E-2</v>
      </c>
      <c r="J39" s="12"/>
    </row>
    <row r="40" spans="1:10" ht="15.75" thickBot="1" x14ac:dyDescent="0.3">
      <c r="A40" s="31">
        <v>2023</v>
      </c>
      <c r="B40" s="3" t="s">
        <v>39</v>
      </c>
      <c r="C40" s="9">
        <v>603474.25295972684</v>
      </c>
      <c r="D40" s="9">
        <v>1927.2849508779009</v>
      </c>
      <c r="E40" s="6">
        <v>605401.53791060462</v>
      </c>
      <c r="F40" s="10">
        <v>7.3040379035954672E-2</v>
      </c>
      <c r="H40" s="3"/>
      <c r="J40" s="12"/>
    </row>
    <row r="41" spans="1:10" ht="15.75" thickBot="1" x14ac:dyDescent="0.3">
      <c r="A41" s="31">
        <v>2023</v>
      </c>
      <c r="B41" s="1" t="s">
        <v>40</v>
      </c>
      <c r="C41" s="7">
        <v>675659.13185375812</v>
      </c>
      <c r="D41" s="7">
        <v>37153.360174824295</v>
      </c>
      <c r="E41" s="4">
        <v>712812.49202858238</v>
      </c>
      <c r="F41" s="11">
        <v>6.2102113122338855E-2</v>
      </c>
      <c r="J41" s="12"/>
    </row>
    <row r="42" spans="1:10" ht="15.75" thickBot="1" x14ac:dyDescent="0.3">
      <c r="A42" s="31">
        <v>2023</v>
      </c>
      <c r="B42" s="2" t="s">
        <v>41</v>
      </c>
      <c r="C42" s="8">
        <v>261118.16367941501</v>
      </c>
      <c r="D42" s="8">
        <v>12992.359971217129</v>
      </c>
      <c r="E42" s="5">
        <v>274110.52365063212</v>
      </c>
      <c r="F42" s="10">
        <v>6.4139565672768947E-2</v>
      </c>
      <c r="J42" s="12"/>
    </row>
    <row r="43" spans="1:10" ht="15.75" thickBot="1" x14ac:dyDescent="0.3">
      <c r="A43" s="31">
        <v>2023</v>
      </c>
      <c r="B43" s="3" t="s">
        <v>42</v>
      </c>
      <c r="C43" s="9">
        <v>83159.640974056558</v>
      </c>
      <c r="D43" s="9">
        <v>763.67744288676874</v>
      </c>
      <c r="E43" s="6">
        <v>83923.318416943308</v>
      </c>
      <c r="F43" s="10">
        <v>6.1094462909032005E-2</v>
      </c>
      <c r="H43" s="3"/>
      <c r="J43" s="12"/>
    </row>
    <row r="44" spans="1:10" ht="15.75" thickBot="1" x14ac:dyDescent="0.3">
      <c r="A44" s="31">
        <v>2023</v>
      </c>
      <c r="B44" s="2" t="s">
        <v>43</v>
      </c>
      <c r="C44" s="8">
        <v>208106.2398312391</v>
      </c>
      <c r="D44" s="8">
        <v>11683.394919398548</v>
      </c>
      <c r="E44" s="5">
        <v>219789.63475063763</v>
      </c>
      <c r="F44" s="10">
        <v>8.0529950009984433E-2</v>
      </c>
      <c r="J44" s="12"/>
    </row>
    <row r="45" spans="1:10" ht="15.75" thickBot="1" x14ac:dyDescent="0.3">
      <c r="A45" s="31">
        <v>2023</v>
      </c>
      <c r="B45" s="3" t="s">
        <v>44</v>
      </c>
      <c r="C45" s="9">
        <v>40948.399465751128</v>
      </c>
      <c r="D45" s="9">
        <v>156.03894312044113</v>
      </c>
      <c r="E45" s="6">
        <v>41104.438408871574</v>
      </c>
      <c r="F45" s="10">
        <v>9.7529288566288869E-2</v>
      </c>
      <c r="H45" s="3"/>
      <c r="J45" s="12"/>
    </row>
    <row r="46" spans="1:10" ht="15.75" thickBot="1" x14ac:dyDescent="0.3">
      <c r="A46" s="31">
        <v>2023</v>
      </c>
      <c r="B46" s="2" t="s">
        <v>45</v>
      </c>
      <c r="C46" s="8">
        <v>206434.72834310369</v>
      </c>
      <c r="D46" s="8">
        <v>12477.605284208626</v>
      </c>
      <c r="E46" s="5">
        <v>218912.33362731233</v>
      </c>
      <c r="F46" s="10">
        <v>4.8917606587639002E-2</v>
      </c>
      <c r="J46" s="12"/>
    </row>
    <row r="47" spans="1:10" ht="15.75" thickBot="1" x14ac:dyDescent="0.3">
      <c r="A47" s="31">
        <v>2023</v>
      </c>
      <c r="B47" s="3" t="s">
        <v>46</v>
      </c>
      <c r="C47" s="9">
        <v>66064.020734837235</v>
      </c>
      <c r="D47" s="9">
        <v>301.24277635315366</v>
      </c>
      <c r="E47" s="6">
        <v>66365.263511190395</v>
      </c>
      <c r="F47" s="10">
        <v>3.8303177883177851E-2</v>
      </c>
      <c r="H47" s="3"/>
      <c r="J47" s="12"/>
    </row>
    <row r="48" spans="1:10" ht="15.75" thickBot="1" x14ac:dyDescent="0.3">
      <c r="A48" s="31">
        <v>2023</v>
      </c>
      <c r="B48" s="1" t="s">
        <v>47</v>
      </c>
      <c r="C48" s="7">
        <v>543559.94279588829</v>
      </c>
      <c r="D48" s="7">
        <v>43555.478190882714</v>
      </c>
      <c r="E48" s="4">
        <v>587115.420986771</v>
      </c>
      <c r="F48" s="11">
        <v>9.4795414418897661E-2</v>
      </c>
      <c r="J48" s="12"/>
    </row>
    <row r="49" spans="1:10" ht="15.75" thickBot="1" x14ac:dyDescent="0.3">
      <c r="A49" s="31">
        <v>2023</v>
      </c>
      <c r="B49" s="2" t="s">
        <v>48</v>
      </c>
      <c r="C49" s="8">
        <v>76805.772469309959</v>
      </c>
      <c r="D49" s="8">
        <v>5783.790936170617</v>
      </c>
      <c r="E49" s="5">
        <v>82589.563405480585</v>
      </c>
      <c r="F49" s="10">
        <v>7.9656961098582724E-2</v>
      </c>
      <c r="J49" s="12"/>
    </row>
    <row r="50" spans="1:10" ht="15.75" thickBot="1" x14ac:dyDescent="0.3">
      <c r="A50" s="31">
        <v>2023</v>
      </c>
      <c r="B50" s="2" t="s">
        <v>49</v>
      </c>
      <c r="C50" s="8">
        <v>141009.23403545626</v>
      </c>
      <c r="D50" s="8">
        <v>24267.249259688753</v>
      </c>
      <c r="E50" s="5">
        <v>165276.48329514504</v>
      </c>
      <c r="F50" s="10">
        <v>0.12930339468953428</v>
      </c>
      <c r="J50" s="12"/>
    </row>
    <row r="51" spans="1:10" ht="15.75" thickBot="1" x14ac:dyDescent="0.3">
      <c r="A51" s="31">
        <v>2023</v>
      </c>
      <c r="B51" s="3" t="s">
        <v>50</v>
      </c>
      <c r="C51" s="9">
        <v>33637.132322048899</v>
      </c>
      <c r="D51" s="9">
        <v>1716.3771957467716</v>
      </c>
      <c r="E51" s="6">
        <v>35353.509517795668</v>
      </c>
      <c r="F51" s="10">
        <v>0.10607313831815393</v>
      </c>
      <c r="H51" s="3"/>
      <c r="J51" s="12"/>
    </row>
    <row r="52" spans="1:10" ht="15.75" thickBot="1" x14ac:dyDescent="0.3">
      <c r="A52" s="31">
        <v>2023</v>
      </c>
      <c r="B52" s="2" t="s">
        <v>51</v>
      </c>
      <c r="C52" s="8">
        <v>223655.25026064209</v>
      </c>
      <c r="D52" s="8">
        <v>8645.7342341233434</v>
      </c>
      <c r="E52" s="5">
        <v>232300.98449476541</v>
      </c>
      <c r="F52" s="10">
        <v>8.4855218483484249E-2</v>
      </c>
      <c r="J52" s="12"/>
    </row>
    <row r="53" spans="1:10" ht="15.75" thickBot="1" x14ac:dyDescent="0.3">
      <c r="A53" s="31">
        <v>2023</v>
      </c>
      <c r="B53" s="3" t="s">
        <v>52</v>
      </c>
      <c r="C53" s="9">
        <v>101634.55109343199</v>
      </c>
      <c r="D53" s="9">
        <v>186.72783935130929</v>
      </c>
      <c r="E53" s="6">
        <v>101821.27893278332</v>
      </c>
      <c r="F53" s="10">
        <v>9.9849457729264596E-2</v>
      </c>
      <c r="H53" s="3"/>
      <c r="J53" s="12"/>
    </row>
    <row r="54" spans="1:10" ht="15.75" thickBot="1" x14ac:dyDescent="0.3">
      <c r="A54" s="31">
        <v>2023</v>
      </c>
      <c r="B54" s="2" t="s">
        <v>53</v>
      </c>
      <c r="C54" s="8">
        <v>102089.68603048002</v>
      </c>
      <c r="D54" s="8">
        <v>4858.7037608999999</v>
      </c>
      <c r="E54" s="5">
        <v>106948.38979138002</v>
      </c>
      <c r="F54" s="10">
        <v>9.3743475167986007E-2</v>
      </c>
      <c r="J54" s="12"/>
    </row>
    <row r="55" spans="1:10" ht="15.75" thickBot="1" x14ac:dyDescent="0.3">
      <c r="A55" s="31">
        <v>2023</v>
      </c>
      <c r="B55" s="1" t="s">
        <v>54</v>
      </c>
      <c r="C55" s="7">
        <v>5352044.4254785189</v>
      </c>
      <c r="D55" s="7">
        <v>625272.32426663907</v>
      </c>
      <c r="E55" s="4">
        <v>5977316.7497451585</v>
      </c>
      <c r="F55" s="11">
        <v>7.6322254839877188E-2</v>
      </c>
      <c r="J55" s="12"/>
    </row>
    <row r="56" spans="1:10" x14ac:dyDescent="0.25">
      <c r="C56" s="9"/>
      <c r="D56" s="9"/>
      <c r="E56" s="6"/>
    </row>
    <row r="57" spans="1:10" x14ac:dyDescent="0.25">
      <c r="C57" s="9"/>
      <c r="D57" s="9"/>
      <c r="E57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G56"/>
  <sheetViews>
    <sheetView workbookViewId="0">
      <selection activeCell="C1" sqref="C1:F2"/>
    </sheetView>
  </sheetViews>
  <sheetFormatPr defaultRowHeight="15" x14ac:dyDescent="0.25"/>
  <cols>
    <col min="2" max="2" width="21" bestFit="1" customWidth="1"/>
    <col min="3" max="4" width="13.28515625" bestFit="1" customWidth="1"/>
    <col min="5" max="6" width="12.140625" bestFit="1" customWidth="1"/>
    <col min="7" max="7" width="18.5703125" bestFit="1" customWidth="1"/>
  </cols>
  <sheetData>
    <row r="1" spans="1:7" ht="15.75" thickBot="1" x14ac:dyDescent="0.3">
      <c r="A1" s="15" t="s">
        <v>79</v>
      </c>
      <c r="B1" s="25" t="s">
        <v>80</v>
      </c>
      <c r="C1" s="20" t="s">
        <v>245</v>
      </c>
      <c r="D1" s="21"/>
      <c r="E1" s="21"/>
      <c r="F1" s="22"/>
      <c r="G1" s="23" t="s">
        <v>57</v>
      </c>
    </row>
    <row r="2" spans="1:7" ht="45.75" thickBot="1" x14ac:dyDescent="0.3">
      <c r="A2" s="16"/>
      <c r="B2" s="26"/>
      <c r="C2" s="18" t="s">
        <v>81</v>
      </c>
      <c r="D2" s="19" t="s">
        <v>82</v>
      </c>
      <c r="E2" s="19" t="s">
        <v>83</v>
      </c>
      <c r="F2" s="19" t="s">
        <v>84</v>
      </c>
      <c r="G2" s="24"/>
    </row>
    <row r="3" spans="1:7" ht="15.75" thickBot="1" x14ac:dyDescent="0.3">
      <c r="A3" s="31">
        <v>2023</v>
      </c>
      <c r="B3" s="13" t="s">
        <v>1</v>
      </c>
      <c r="C3" s="7">
        <v>323264.45662181464</v>
      </c>
      <c r="D3" s="7">
        <v>210867.66843523568</v>
      </c>
      <c r="E3" s="4">
        <v>85031.162441849214</v>
      </c>
      <c r="F3" s="27">
        <v>109743.17624286249</v>
      </c>
      <c r="G3" s="7">
        <f>SUM(C3:F3)</f>
        <v>728906.46374176198</v>
      </c>
    </row>
    <row r="4" spans="1:7" ht="15.75" thickBot="1" x14ac:dyDescent="0.3">
      <c r="A4" s="31">
        <v>2023</v>
      </c>
      <c r="B4" t="s">
        <v>2</v>
      </c>
      <c r="C4" s="8">
        <v>18065.041416428037</v>
      </c>
      <c r="D4" s="8">
        <v>24740.930955413529</v>
      </c>
      <c r="E4" s="5">
        <v>5879.3148000696474</v>
      </c>
      <c r="F4" s="6">
        <v>7800.6671976318021</v>
      </c>
      <c r="G4" s="8">
        <f t="shared" ref="G4:G56" si="0">SUM(C4:F4)</f>
        <v>56485.954369543011</v>
      </c>
    </row>
    <row r="5" spans="1:7" ht="15.75" thickBot="1" x14ac:dyDescent="0.3">
      <c r="A5" s="31">
        <v>2023</v>
      </c>
      <c r="B5" t="s">
        <v>3</v>
      </c>
      <c r="C5" s="9">
        <v>13861.151575420001</v>
      </c>
      <c r="D5" s="9">
        <v>10274.196617019999</v>
      </c>
      <c r="E5" s="6">
        <v>3732.8824362699997</v>
      </c>
      <c r="F5" s="6">
        <v>3024.6049388299998</v>
      </c>
      <c r="G5" s="9">
        <f t="shared" si="0"/>
        <v>30892.835567540002</v>
      </c>
    </row>
    <row r="6" spans="1:7" ht="15.75" thickBot="1" x14ac:dyDescent="0.3">
      <c r="A6" s="31">
        <v>2023</v>
      </c>
      <c r="B6" t="s">
        <v>4</v>
      </c>
      <c r="C6" s="8">
        <v>91134.856375558069</v>
      </c>
      <c r="D6" s="8">
        <v>53292.891343185402</v>
      </c>
      <c r="E6" s="5">
        <v>23425.353989713531</v>
      </c>
      <c r="F6" s="6">
        <v>23228.83950712331</v>
      </c>
      <c r="G6" s="8">
        <f t="shared" si="0"/>
        <v>191081.9412155803</v>
      </c>
    </row>
    <row r="7" spans="1:7" ht="15.75" thickBot="1" x14ac:dyDescent="0.3">
      <c r="A7" s="31">
        <v>2023</v>
      </c>
      <c r="B7" t="s">
        <v>59</v>
      </c>
      <c r="C7" s="8">
        <v>68688.570482920535</v>
      </c>
      <c r="D7" s="8">
        <v>38411.367249899202</v>
      </c>
      <c r="E7" s="5">
        <v>14257.278434697808</v>
      </c>
      <c r="F7" s="6">
        <v>14732.205982812644</v>
      </c>
      <c r="G7" s="8">
        <f t="shared" si="0"/>
        <v>136089.42215033018</v>
      </c>
    </row>
    <row r="8" spans="1:7" ht="15.75" thickBot="1" x14ac:dyDescent="0.3">
      <c r="A8" s="31">
        <v>2023</v>
      </c>
      <c r="B8" t="s">
        <v>6</v>
      </c>
      <c r="C8" s="9">
        <v>8701.3852615478736</v>
      </c>
      <c r="D8" s="9">
        <v>11285.870555812435</v>
      </c>
      <c r="E8" s="6">
        <v>3122.9476203212598</v>
      </c>
      <c r="F8" s="6">
        <v>3648.2496175528458</v>
      </c>
      <c r="G8" s="9">
        <f t="shared" si="0"/>
        <v>26758.453055234419</v>
      </c>
    </row>
    <row r="9" spans="1:7" ht="15.75" thickBot="1" x14ac:dyDescent="0.3">
      <c r="A9" s="31">
        <v>2023</v>
      </c>
      <c r="B9" t="s">
        <v>7</v>
      </c>
      <c r="C9" s="8">
        <v>146263.13421449412</v>
      </c>
      <c r="D9" s="8">
        <v>81503.557216728732</v>
      </c>
      <c r="E9" s="5">
        <v>37811.23936666621</v>
      </c>
      <c r="F9" s="6">
        <v>61170.666044665413</v>
      </c>
      <c r="G9" s="8">
        <f t="shared" si="0"/>
        <v>326748.5968425544</v>
      </c>
    </row>
    <row r="10" spans="1:7" ht="15.75" thickBot="1" x14ac:dyDescent="0.3">
      <c r="A10" s="31">
        <v>2023</v>
      </c>
      <c r="B10" t="s">
        <v>60</v>
      </c>
      <c r="C10" s="8">
        <v>35106.617141919996</v>
      </c>
      <c r="D10" s="8">
        <v>21996.604146869999</v>
      </c>
      <c r="E10" s="5">
        <v>13805.734383710002</v>
      </c>
      <c r="F10" s="6">
        <v>19613.350429059999</v>
      </c>
      <c r="G10" s="8">
        <f t="shared" si="0"/>
        <v>90522.306101559996</v>
      </c>
    </row>
    <row r="11" spans="1:7" ht="15.75" thickBot="1" x14ac:dyDescent="0.3">
      <c r="A11" s="31">
        <v>2023</v>
      </c>
      <c r="B11" t="s">
        <v>9</v>
      </c>
      <c r="C11" s="9">
        <v>25028.09846853694</v>
      </c>
      <c r="D11" s="9">
        <v>15265.89863781424</v>
      </c>
      <c r="E11" s="6">
        <v>4935.88074597379</v>
      </c>
      <c r="F11" s="6">
        <v>5568.9942873009031</v>
      </c>
      <c r="G11" s="9">
        <f t="shared" si="0"/>
        <v>50798.87213962587</v>
      </c>
    </row>
    <row r="12" spans="1:7" ht="15.75" thickBot="1" x14ac:dyDescent="0.3">
      <c r="A12" s="31">
        <v>2023</v>
      </c>
      <c r="B12" t="s">
        <v>61</v>
      </c>
      <c r="C12" s="8">
        <v>17502.38271387</v>
      </c>
      <c r="D12" s="8">
        <v>10563.79060746</v>
      </c>
      <c r="E12" s="5">
        <v>3915.37488652</v>
      </c>
      <c r="F12" s="6">
        <v>4787.4073317500006</v>
      </c>
      <c r="G12" s="8">
        <f t="shared" si="0"/>
        <v>36768.9555396</v>
      </c>
    </row>
    <row r="13" spans="1:7" ht="15.75" thickBot="1" x14ac:dyDescent="0.3">
      <c r="A13" s="31">
        <v>2023</v>
      </c>
      <c r="B13" t="s">
        <v>11</v>
      </c>
      <c r="C13" s="8">
        <v>20210.789309829597</v>
      </c>
      <c r="D13" s="8">
        <v>14504.323109261306</v>
      </c>
      <c r="E13" s="5">
        <v>6123.5434828347852</v>
      </c>
      <c r="F13" s="6">
        <v>5301.1546497582303</v>
      </c>
      <c r="G13" s="8">
        <f t="shared" si="0"/>
        <v>46139.81055168392</v>
      </c>
    </row>
    <row r="14" spans="1:7" ht="15.75" thickBot="1" x14ac:dyDescent="0.3">
      <c r="A14" s="31">
        <v>2023</v>
      </c>
      <c r="B14" s="13" t="s">
        <v>12</v>
      </c>
      <c r="C14" s="7">
        <v>922191.45830012276</v>
      </c>
      <c r="D14" s="7">
        <v>467590.66161984799</v>
      </c>
      <c r="E14" s="4">
        <v>144060.21745220385</v>
      </c>
      <c r="F14" s="4">
        <v>100799.17628630254</v>
      </c>
      <c r="G14" s="7">
        <f t="shared" si="0"/>
        <v>1634641.513658477</v>
      </c>
    </row>
    <row r="15" spans="1:7" ht="15.75" thickBot="1" x14ac:dyDescent="0.3">
      <c r="A15" s="31">
        <v>2023</v>
      </c>
      <c r="B15" t="s">
        <v>13</v>
      </c>
      <c r="C15" s="8">
        <v>162431.97460543824</v>
      </c>
      <c r="D15" s="8">
        <v>91850.391270830456</v>
      </c>
      <c r="E15" s="5">
        <v>30520.705172282946</v>
      </c>
      <c r="F15" s="6">
        <v>20683.946358941274</v>
      </c>
      <c r="G15" s="8">
        <f t="shared" si="0"/>
        <v>305487.01740749291</v>
      </c>
    </row>
    <row r="16" spans="1:7" ht="15.75" thickBot="1" x14ac:dyDescent="0.3">
      <c r="A16" s="31">
        <v>2023</v>
      </c>
      <c r="B16" t="s">
        <v>62</v>
      </c>
      <c r="C16" s="8">
        <v>26930.358495984921</v>
      </c>
      <c r="D16" s="8">
        <v>19127.225451527876</v>
      </c>
      <c r="E16" s="5">
        <v>4917.6626390533911</v>
      </c>
      <c r="F16" s="6">
        <v>4529.8489865601032</v>
      </c>
      <c r="G16" s="8">
        <f t="shared" si="0"/>
        <v>55505.095573126295</v>
      </c>
    </row>
    <row r="17" spans="1:7" ht="15.75" thickBot="1" x14ac:dyDescent="0.3">
      <c r="A17" s="31">
        <v>2023</v>
      </c>
      <c r="B17" t="s">
        <v>15</v>
      </c>
      <c r="C17" s="9">
        <v>51554.532319114078</v>
      </c>
      <c r="D17" s="9">
        <v>22736.15658681246</v>
      </c>
      <c r="E17" s="6">
        <v>10814.189998515863</v>
      </c>
      <c r="F17" s="6">
        <v>6116.742077096791</v>
      </c>
      <c r="G17" s="9">
        <f t="shared" si="0"/>
        <v>91221.620981539192</v>
      </c>
    </row>
    <row r="18" spans="1:7" ht="15.75" thickBot="1" x14ac:dyDescent="0.3">
      <c r="A18" s="31">
        <v>2023</v>
      </c>
      <c r="B18" t="s">
        <v>16</v>
      </c>
      <c r="C18" s="8">
        <v>9467.3396567473428</v>
      </c>
      <c r="D18" s="8">
        <v>8599.7337039693502</v>
      </c>
      <c r="E18" s="5">
        <v>2799.9233739389765</v>
      </c>
      <c r="F18" s="6">
        <v>4281.3337593571787</v>
      </c>
      <c r="G18" s="8">
        <f t="shared" si="0"/>
        <v>25148.330494012844</v>
      </c>
    </row>
    <row r="19" spans="1:7" ht="15.75" thickBot="1" x14ac:dyDescent="0.3">
      <c r="A19" s="31">
        <v>2023</v>
      </c>
      <c r="B19" t="s">
        <v>17</v>
      </c>
      <c r="C19" s="8">
        <v>116114.34820112339</v>
      </c>
      <c r="D19" s="8">
        <v>66870.055214852036</v>
      </c>
      <c r="E19" s="5">
        <v>15088.406154329532</v>
      </c>
      <c r="F19" s="6">
        <v>13400.123373757851</v>
      </c>
      <c r="G19" s="8">
        <f t="shared" si="0"/>
        <v>211472.93294406281</v>
      </c>
    </row>
    <row r="20" spans="1:7" ht="15.75" thickBot="1" x14ac:dyDescent="0.3">
      <c r="A20" s="31">
        <v>2023</v>
      </c>
      <c r="B20" t="s">
        <v>63</v>
      </c>
      <c r="C20" s="9">
        <v>52559.034443000004</v>
      </c>
      <c r="D20" s="9">
        <v>37019.68814464</v>
      </c>
      <c r="E20" s="6">
        <v>6953.63675281</v>
      </c>
      <c r="F20" s="6">
        <v>7413.4623790800006</v>
      </c>
      <c r="G20" s="9">
        <f t="shared" si="0"/>
        <v>103945.82171952999</v>
      </c>
    </row>
    <row r="21" spans="1:7" ht="15.75" thickBot="1" x14ac:dyDescent="0.3">
      <c r="A21" s="31">
        <v>2023</v>
      </c>
      <c r="B21" t="s">
        <v>19</v>
      </c>
      <c r="C21" s="8">
        <v>56983.57601724955</v>
      </c>
      <c r="D21" s="8">
        <v>23966.995101160071</v>
      </c>
      <c r="E21" s="5">
        <v>10829.75889198912</v>
      </c>
      <c r="F21" s="6">
        <v>7843.1051706504304</v>
      </c>
      <c r="G21" s="8">
        <f t="shared" si="0"/>
        <v>99623.435181049193</v>
      </c>
    </row>
    <row r="22" spans="1:7" ht="15.75" thickBot="1" x14ac:dyDescent="0.3">
      <c r="A22" s="31">
        <v>2023</v>
      </c>
      <c r="B22" t="s">
        <v>64</v>
      </c>
      <c r="C22" s="8">
        <v>22331.332372017485</v>
      </c>
      <c r="D22" s="8">
        <v>12117.52988581345</v>
      </c>
      <c r="E22" s="5">
        <v>6210.2222913705946</v>
      </c>
      <c r="F22" s="6">
        <v>3925.9225580140956</v>
      </c>
      <c r="G22" s="8">
        <f t="shared" si="0"/>
        <v>44585.007107215628</v>
      </c>
    </row>
    <row r="23" spans="1:7" ht="15.75" thickBot="1" x14ac:dyDescent="0.3">
      <c r="A23" s="31">
        <v>2023</v>
      </c>
      <c r="B23" t="s">
        <v>21</v>
      </c>
      <c r="C23" s="9">
        <v>65986.386241466127</v>
      </c>
      <c r="D23" s="9">
        <v>24436.494958851588</v>
      </c>
      <c r="E23" s="6">
        <v>5713.7819942990482</v>
      </c>
      <c r="F23" s="6">
        <v>5867.741548373253</v>
      </c>
      <c r="G23" s="9">
        <f t="shared" si="0"/>
        <v>102004.40474299001</v>
      </c>
    </row>
    <row r="24" spans="1:7" ht="15.75" thickBot="1" x14ac:dyDescent="0.3">
      <c r="A24" s="31">
        <v>2023</v>
      </c>
      <c r="B24" t="s">
        <v>65</v>
      </c>
      <c r="C24" s="8">
        <v>20719.262339906632</v>
      </c>
      <c r="D24" s="8">
        <v>12382.617231412496</v>
      </c>
      <c r="E24" s="5">
        <v>3829.1147904726317</v>
      </c>
      <c r="F24" s="6">
        <v>3782.3424128554179</v>
      </c>
      <c r="G24" s="8">
        <f t="shared" si="0"/>
        <v>40713.336774647178</v>
      </c>
    </row>
    <row r="25" spans="1:7" ht="15.75" thickBot="1" x14ac:dyDescent="0.3">
      <c r="A25" s="31">
        <v>2023</v>
      </c>
      <c r="B25" t="s">
        <v>23</v>
      </c>
      <c r="C25" s="8">
        <v>158289.70935584218</v>
      </c>
      <c r="D25" s="8">
        <v>70087.447376244134</v>
      </c>
      <c r="E25" s="5">
        <v>21057.060427553228</v>
      </c>
      <c r="F25" s="6">
        <v>8660.3423383290738</v>
      </c>
      <c r="G25" s="8">
        <f t="shared" si="0"/>
        <v>258094.55949796861</v>
      </c>
    </row>
    <row r="26" spans="1:7" ht="15.75" thickBot="1" x14ac:dyDescent="0.3">
      <c r="A26" s="31">
        <v>2023</v>
      </c>
      <c r="B26" t="s">
        <v>66</v>
      </c>
      <c r="C26" s="9">
        <v>61953.763697549992</v>
      </c>
      <c r="D26" s="9">
        <v>37573.313029940007</v>
      </c>
      <c r="E26" s="6">
        <v>8569.4992878800003</v>
      </c>
      <c r="F26" s="6">
        <v>3574.5823803900003</v>
      </c>
      <c r="G26" s="9">
        <f t="shared" si="0"/>
        <v>111671.15839575999</v>
      </c>
    </row>
    <row r="27" spans="1:7" ht="15.75" thickBot="1" x14ac:dyDescent="0.3">
      <c r="A27" s="31">
        <v>2023</v>
      </c>
      <c r="B27" t="s">
        <v>25</v>
      </c>
      <c r="C27" s="8">
        <v>64939.989713004856</v>
      </c>
      <c r="D27" s="8">
        <v>27887.512642595673</v>
      </c>
      <c r="E27" s="5">
        <v>9680.8668669870622</v>
      </c>
      <c r="F27" s="6">
        <v>6870.133431239532</v>
      </c>
      <c r="G27" s="8">
        <f t="shared" si="0"/>
        <v>109378.50265382713</v>
      </c>
    </row>
    <row r="28" spans="1:7" ht="15.75" thickBot="1" x14ac:dyDescent="0.3">
      <c r="A28" s="31">
        <v>2023</v>
      </c>
      <c r="B28" t="s">
        <v>67</v>
      </c>
      <c r="C28" s="8">
        <v>25256.947174019995</v>
      </c>
      <c r="D28" s="8">
        <v>16617.908327090001</v>
      </c>
      <c r="E28" s="5">
        <v>4919.7075396100008</v>
      </c>
      <c r="F28" s="6">
        <v>3304.4033474100002</v>
      </c>
      <c r="G28" s="8">
        <f t="shared" si="0"/>
        <v>50098.966388129993</v>
      </c>
    </row>
    <row r="29" spans="1:7" ht="15.75" thickBot="1" x14ac:dyDescent="0.3">
      <c r="A29" s="31">
        <v>2023</v>
      </c>
      <c r="B29" t="s">
        <v>27</v>
      </c>
      <c r="C29" s="9">
        <v>41692.822732337845</v>
      </c>
      <c r="D29" s="9">
        <v>14353.777489315591</v>
      </c>
      <c r="E29" s="6">
        <v>5506.1054522829818</v>
      </c>
      <c r="F29" s="6">
        <v>3069.3533847581439</v>
      </c>
      <c r="G29" s="9">
        <f t="shared" si="0"/>
        <v>64622.059058694562</v>
      </c>
    </row>
    <row r="30" spans="1:7" ht="15.75" thickBot="1" x14ac:dyDescent="0.3">
      <c r="A30" s="31">
        <v>2023</v>
      </c>
      <c r="B30" t="s">
        <v>68</v>
      </c>
      <c r="C30" s="8">
        <v>20587.467473299999</v>
      </c>
      <c r="D30" s="8">
        <v>10314.02602969</v>
      </c>
      <c r="E30" s="5">
        <v>3512.8106167599999</v>
      </c>
      <c r="F30" s="6">
        <v>1990.4233290999998</v>
      </c>
      <c r="G30" s="8">
        <f t="shared" si="0"/>
        <v>36404.727448849997</v>
      </c>
    </row>
    <row r="31" spans="1:7" ht="15.75" thickBot="1" x14ac:dyDescent="0.3">
      <c r="A31" s="31">
        <v>2023</v>
      </c>
      <c r="B31" t="s">
        <v>29</v>
      </c>
      <c r="C31" s="8">
        <v>204198.11911454645</v>
      </c>
      <c r="D31" s="8">
        <v>125401.83097918592</v>
      </c>
      <c r="E31" s="5">
        <v>34849.342493964061</v>
      </c>
      <c r="F31" s="6">
        <v>28287.688603156188</v>
      </c>
      <c r="G31" s="8">
        <f t="shared" si="0"/>
        <v>392736.98119085265</v>
      </c>
    </row>
    <row r="32" spans="1:7" ht="15.75" thickBot="1" x14ac:dyDescent="0.3">
      <c r="A32" s="31">
        <v>2023</v>
      </c>
      <c r="B32" t="s">
        <v>69</v>
      </c>
      <c r="C32" s="9">
        <v>39612.491243937322</v>
      </c>
      <c r="D32" s="9">
        <v>49538.320575950245</v>
      </c>
      <c r="E32" s="6">
        <v>11472.17044517194</v>
      </c>
      <c r="F32" s="6">
        <v>5124.1242074122265</v>
      </c>
      <c r="G32" s="9">
        <f t="shared" si="0"/>
        <v>105747.10647247174</v>
      </c>
    </row>
    <row r="33" spans="1:7" ht="15.75" thickBot="1" x14ac:dyDescent="0.3">
      <c r="A33" s="31">
        <v>2023</v>
      </c>
      <c r="B33" s="13" t="s">
        <v>31</v>
      </c>
      <c r="C33" s="7">
        <v>658593.0811776272</v>
      </c>
      <c r="D33" s="7">
        <v>1061133.2034761542</v>
      </c>
      <c r="E33" s="4">
        <v>350615.49726897146</v>
      </c>
      <c r="F33" s="27">
        <v>243498.99913764221</v>
      </c>
      <c r="G33" s="7">
        <f t="shared" si="0"/>
        <v>2313840.7810603953</v>
      </c>
    </row>
    <row r="34" spans="1:7" ht="15.75" thickBot="1" x14ac:dyDescent="0.3">
      <c r="A34" s="31">
        <v>2023</v>
      </c>
      <c r="B34" t="s">
        <v>32</v>
      </c>
      <c r="C34" s="8">
        <v>152551.32383680699</v>
      </c>
      <c r="D34" s="8">
        <v>222966.75398828965</v>
      </c>
      <c r="E34" s="5">
        <v>56617.359853809568</v>
      </c>
      <c r="F34" s="6">
        <v>46620.663053915712</v>
      </c>
      <c r="G34" s="8">
        <f t="shared" si="0"/>
        <v>478756.10073282197</v>
      </c>
    </row>
    <row r="35" spans="1:7" ht="15.75" thickBot="1" x14ac:dyDescent="0.3">
      <c r="A35" s="31">
        <v>2023</v>
      </c>
      <c r="B35" t="s">
        <v>70</v>
      </c>
      <c r="C35" s="9">
        <v>29687.477682597266</v>
      </c>
      <c r="D35" s="9">
        <v>49544.876573912588</v>
      </c>
      <c r="E35" s="6">
        <v>17921.968893055884</v>
      </c>
      <c r="F35" s="6">
        <v>18482.368312364833</v>
      </c>
      <c r="G35" s="9">
        <f t="shared" si="0"/>
        <v>115636.69146193059</v>
      </c>
    </row>
    <row r="36" spans="1:7" ht="15.75" thickBot="1" x14ac:dyDescent="0.3">
      <c r="A36" s="31">
        <v>2023</v>
      </c>
      <c r="B36" t="s">
        <v>34</v>
      </c>
      <c r="C36" s="8">
        <v>28413.698690496345</v>
      </c>
      <c r="D36" s="8">
        <v>31856.951874023085</v>
      </c>
      <c r="E36" s="5">
        <v>11288.586176984536</v>
      </c>
      <c r="F36" s="6">
        <v>7641.7467509702146</v>
      </c>
      <c r="G36" s="8">
        <f t="shared" si="0"/>
        <v>79200.983492474174</v>
      </c>
    </row>
    <row r="37" spans="1:7" ht="15.75" thickBot="1" x14ac:dyDescent="0.3">
      <c r="A37" s="31">
        <v>2023</v>
      </c>
      <c r="B37" t="s">
        <v>71</v>
      </c>
      <c r="C37" s="8">
        <v>15173.44295517</v>
      </c>
      <c r="D37" s="8">
        <v>16778.800108989999</v>
      </c>
      <c r="E37" s="5">
        <v>6161.1091506700004</v>
      </c>
      <c r="F37" s="6">
        <v>4602.4164136999998</v>
      </c>
      <c r="G37" s="8">
        <f t="shared" si="0"/>
        <v>42715.768628530001</v>
      </c>
    </row>
    <row r="38" spans="1:7" ht="15.75" thickBot="1" x14ac:dyDescent="0.3">
      <c r="A38" s="31">
        <v>2023</v>
      </c>
      <c r="B38" t="s">
        <v>36</v>
      </c>
      <c r="C38" s="9">
        <v>181838.75311759132</v>
      </c>
      <c r="D38" s="9">
        <v>220938.85216510756</v>
      </c>
      <c r="E38" s="6">
        <v>82075.320362183265</v>
      </c>
      <c r="F38" s="6">
        <v>51111.507859687626</v>
      </c>
      <c r="G38" s="9">
        <f t="shared" si="0"/>
        <v>535964.43350456981</v>
      </c>
    </row>
    <row r="39" spans="1:7" ht="15.75" thickBot="1" x14ac:dyDescent="0.3">
      <c r="A39" s="31">
        <v>2023</v>
      </c>
      <c r="B39" t="s">
        <v>72</v>
      </c>
      <c r="C39" s="8">
        <v>147049.08427867791</v>
      </c>
      <c r="D39" s="8">
        <v>151123.14848643204</v>
      </c>
      <c r="E39" s="5">
        <v>66856.408170407463</v>
      </c>
      <c r="F39" s="6">
        <v>36525.708767176788</v>
      </c>
      <c r="G39" s="8">
        <f t="shared" si="0"/>
        <v>401554.34970269422</v>
      </c>
    </row>
    <row r="40" spans="1:7" ht="15.75" thickBot="1" x14ac:dyDescent="0.3">
      <c r="A40" s="31">
        <v>2023</v>
      </c>
      <c r="B40" t="s">
        <v>38</v>
      </c>
      <c r="C40" s="8">
        <v>295789.30553273251</v>
      </c>
      <c r="D40" s="8">
        <v>585370.64544873394</v>
      </c>
      <c r="E40" s="5">
        <v>200634.23087599408</v>
      </c>
      <c r="F40" s="6">
        <v>138125.08147306865</v>
      </c>
      <c r="G40" s="8">
        <f t="shared" si="0"/>
        <v>1219919.2633305292</v>
      </c>
    </row>
    <row r="41" spans="1:7" ht="15.75" thickBot="1" x14ac:dyDescent="0.3">
      <c r="A41" s="31">
        <v>2023</v>
      </c>
      <c r="B41" t="s">
        <v>73</v>
      </c>
      <c r="C41" s="9">
        <v>159924.09219331763</v>
      </c>
      <c r="D41" s="9">
        <v>266186.41400198446</v>
      </c>
      <c r="E41" s="6">
        <v>96232.954507855902</v>
      </c>
      <c r="F41" s="6">
        <v>83058.077207446768</v>
      </c>
      <c r="G41" s="9">
        <f t="shared" si="0"/>
        <v>605401.53791060485</v>
      </c>
    </row>
    <row r="42" spans="1:7" ht="15.75" thickBot="1" x14ac:dyDescent="0.3">
      <c r="A42" s="31">
        <v>2023</v>
      </c>
      <c r="B42" s="13" t="s">
        <v>40</v>
      </c>
      <c r="C42" s="7">
        <v>155738.69266162752</v>
      </c>
      <c r="D42" s="7">
        <v>322602.72739563329</v>
      </c>
      <c r="E42" s="4">
        <v>141069.5535507559</v>
      </c>
      <c r="F42" s="27">
        <v>93401.514243951315</v>
      </c>
      <c r="G42" s="7">
        <f t="shared" si="0"/>
        <v>712812.48785196804</v>
      </c>
    </row>
    <row r="43" spans="1:7" ht="15.75" thickBot="1" x14ac:dyDescent="0.3">
      <c r="A43" s="31">
        <v>2023</v>
      </c>
      <c r="B43" t="s">
        <v>41</v>
      </c>
      <c r="C43" s="8">
        <v>72335.576029371572</v>
      </c>
      <c r="D43" s="8">
        <v>129731.68108327602</v>
      </c>
      <c r="E43" s="5">
        <v>39423.809104498432</v>
      </c>
      <c r="F43" s="6">
        <v>32619.457433486132</v>
      </c>
      <c r="G43" s="8">
        <f t="shared" si="0"/>
        <v>274110.52365063212</v>
      </c>
    </row>
    <row r="44" spans="1:7" ht="15.75" thickBot="1" x14ac:dyDescent="0.3">
      <c r="A44" s="31">
        <v>2023</v>
      </c>
      <c r="B44" t="s">
        <v>74</v>
      </c>
      <c r="C44" s="9">
        <v>17329.552397012809</v>
      </c>
      <c r="D44" s="9">
        <v>44419.170237521794</v>
      </c>
      <c r="E44" s="6">
        <v>11192.381514964258</v>
      </c>
      <c r="F44" s="6">
        <v>10982.214267444462</v>
      </c>
      <c r="G44" s="9">
        <f t="shared" si="0"/>
        <v>83923.318416943323</v>
      </c>
    </row>
    <row r="45" spans="1:7" ht="15.75" thickBot="1" x14ac:dyDescent="0.3">
      <c r="A45" s="31">
        <v>2023</v>
      </c>
      <c r="B45" t="s">
        <v>43</v>
      </c>
      <c r="C45" s="8">
        <v>28174.361618626281</v>
      </c>
      <c r="D45" s="8">
        <v>98342.128156449166</v>
      </c>
      <c r="E45" s="5">
        <v>61044.240178782362</v>
      </c>
      <c r="F45" s="6">
        <v>32228.904796779894</v>
      </c>
      <c r="G45" s="8">
        <f t="shared" si="0"/>
        <v>219789.63475063769</v>
      </c>
    </row>
    <row r="46" spans="1:7" ht="15.75" thickBot="1" x14ac:dyDescent="0.3">
      <c r="A46" s="31">
        <v>2023</v>
      </c>
      <c r="B46" t="s">
        <v>75</v>
      </c>
      <c r="C46" s="8">
        <v>7366.8229232791855</v>
      </c>
      <c r="D46" s="8">
        <v>16476.602837487822</v>
      </c>
      <c r="E46" s="5">
        <v>11140.398248215972</v>
      </c>
      <c r="F46" s="6">
        <v>6120.6143998885927</v>
      </c>
      <c r="G46" s="8">
        <f t="shared" si="0"/>
        <v>41104.438408871574</v>
      </c>
    </row>
    <row r="47" spans="1:7" ht="15.75" thickBot="1" x14ac:dyDescent="0.3">
      <c r="A47" s="31">
        <v>2023</v>
      </c>
      <c r="B47" t="s">
        <v>45</v>
      </c>
      <c r="C47" s="9">
        <v>55228.755013629656</v>
      </c>
      <c r="D47" s="9">
        <v>94528.918155908075</v>
      </c>
      <c r="E47" s="6">
        <v>40601.504267475124</v>
      </c>
      <c r="F47" s="6">
        <v>28553.152013685278</v>
      </c>
      <c r="G47" s="9">
        <f t="shared" si="0"/>
        <v>218912.32945069816</v>
      </c>
    </row>
    <row r="48" spans="1:7" ht="15.75" thickBot="1" x14ac:dyDescent="0.3">
      <c r="A48" s="31">
        <v>2023</v>
      </c>
      <c r="B48" t="s">
        <v>76</v>
      </c>
      <c r="C48" s="8">
        <v>14959.550201338336</v>
      </c>
      <c r="D48" s="8">
        <v>30767.522008488944</v>
      </c>
      <c r="E48" s="5">
        <v>12323.439125496556</v>
      </c>
      <c r="F48" s="6">
        <v>8314.7479992523022</v>
      </c>
      <c r="G48" s="8">
        <f t="shared" si="0"/>
        <v>66365.259334576142</v>
      </c>
    </row>
    <row r="49" spans="1:7" ht="15.75" thickBot="1" x14ac:dyDescent="0.3">
      <c r="A49" s="31">
        <v>2023</v>
      </c>
      <c r="B49" s="13" t="s">
        <v>47</v>
      </c>
      <c r="C49" s="7">
        <v>148223.72206187545</v>
      </c>
      <c r="D49" s="7">
        <v>256259.37609762099</v>
      </c>
      <c r="E49" s="4">
        <v>94179.945207010227</v>
      </c>
      <c r="F49" s="27">
        <v>88452.359519705002</v>
      </c>
      <c r="G49" s="7">
        <f t="shared" si="0"/>
        <v>587115.40288621164</v>
      </c>
    </row>
    <row r="50" spans="1:7" ht="15.75" thickBot="1" x14ac:dyDescent="0.3">
      <c r="A50" s="31">
        <v>2023</v>
      </c>
      <c r="B50" t="s">
        <v>48</v>
      </c>
      <c r="C50" s="9">
        <v>23795.927663626466</v>
      </c>
      <c r="D50" s="9">
        <v>41924.894155203147</v>
      </c>
      <c r="E50" s="6">
        <v>7929.8238035837439</v>
      </c>
      <c r="F50" s="6">
        <v>8938.9177830672179</v>
      </c>
      <c r="G50" s="9">
        <f t="shared" si="0"/>
        <v>82589.563405480571</v>
      </c>
    </row>
    <row r="51" spans="1:7" ht="15.75" thickBot="1" x14ac:dyDescent="0.3">
      <c r="A51" s="31">
        <v>2023</v>
      </c>
      <c r="B51" t="s">
        <v>49</v>
      </c>
      <c r="C51" s="8">
        <v>40816.65896593262</v>
      </c>
      <c r="D51" s="8">
        <v>54577.346547835041</v>
      </c>
      <c r="E51" s="5">
        <v>21044.819365863448</v>
      </c>
      <c r="F51" s="6">
        <v>48837.640314954617</v>
      </c>
      <c r="G51" s="8">
        <f t="shared" si="0"/>
        <v>165276.46519458573</v>
      </c>
    </row>
    <row r="52" spans="1:7" ht="15.75" thickBot="1" x14ac:dyDescent="0.3">
      <c r="A52" s="31">
        <v>2023</v>
      </c>
      <c r="B52" t="s">
        <v>77</v>
      </c>
      <c r="C52" s="8">
        <v>8839.7028759288969</v>
      </c>
      <c r="D52" s="8">
        <v>15522.394494060376</v>
      </c>
      <c r="E52" s="5">
        <v>4366.8696091735783</v>
      </c>
      <c r="F52" s="6">
        <v>6624.5244380735085</v>
      </c>
      <c r="G52" s="8">
        <f t="shared" si="0"/>
        <v>35353.491417236357</v>
      </c>
    </row>
    <row r="53" spans="1:7" ht="15.75" thickBot="1" x14ac:dyDescent="0.3">
      <c r="A53" s="31">
        <v>2023</v>
      </c>
      <c r="B53" t="s">
        <v>51</v>
      </c>
      <c r="C53" s="9">
        <v>60306.75347231637</v>
      </c>
      <c r="D53" s="9">
        <v>107029.6485619228</v>
      </c>
      <c r="E53" s="6">
        <v>44805.317178083016</v>
      </c>
      <c r="F53" s="6">
        <v>20159.265282443168</v>
      </c>
      <c r="G53" s="9">
        <f t="shared" si="0"/>
        <v>232300.98449476538</v>
      </c>
    </row>
    <row r="54" spans="1:7" ht="15.75" thickBot="1" x14ac:dyDescent="0.3">
      <c r="A54" s="31">
        <v>2023</v>
      </c>
      <c r="B54" t="s">
        <v>78</v>
      </c>
      <c r="C54" s="8">
        <v>19725.133454714542</v>
      </c>
      <c r="D54" s="8">
        <v>48113.606287608811</v>
      </c>
      <c r="E54" s="5">
        <v>24019.196945396288</v>
      </c>
      <c r="F54" s="6">
        <v>9963.3422450636644</v>
      </c>
      <c r="G54" s="8">
        <f t="shared" si="0"/>
        <v>101821.27893278329</v>
      </c>
    </row>
    <row r="55" spans="1:7" ht="15.75" thickBot="1" x14ac:dyDescent="0.3">
      <c r="A55" s="31">
        <v>2023</v>
      </c>
      <c r="B55" t="s">
        <v>53</v>
      </c>
      <c r="C55" s="8">
        <v>23304.381959999995</v>
      </c>
      <c r="D55" s="8">
        <v>52727.486832659997</v>
      </c>
      <c r="E55" s="5">
        <v>20399.984859480002</v>
      </c>
      <c r="F55" s="6">
        <v>10516.536139239999</v>
      </c>
      <c r="G55" s="8">
        <f t="shared" si="0"/>
        <v>106948.38979137999</v>
      </c>
    </row>
    <row r="56" spans="1:7" ht="15.75" thickBot="1" x14ac:dyDescent="0.3">
      <c r="A56" s="31">
        <v>2023</v>
      </c>
      <c r="B56" s="13" t="s">
        <v>54</v>
      </c>
      <c r="C56" s="7">
        <v>2208011.4108230677</v>
      </c>
      <c r="D56" s="7">
        <v>2318453.637024492</v>
      </c>
      <c r="E56" s="4">
        <v>814956.37592079071</v>
      </c>
      <c r="F56" s="4">
        <v>635895.22543046367</v>
      </c>
      <c r="G56" s="7">
        <f t="shared" si="0"/>
        <v>5977316.6491988143</v>
      </c>
    </row>
  </sheetData>
  <mergeCells count="4">
    <mergeCell ref="A1:A2"/>
    <mergeCell ref="B1:B2"/>
    <mergeCell ref="C1:F1"/>
    <mergeCell ref="G1:G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58"/>
  <sheetViews>
    <sheetView workbookViewId="0">
      <selection activeCell="A3" sqref="A3:A56"/>
    </sheetView>
  </sheetViews>
  <sheetFormatPr defaultRowHeight="15" x14ac:dyDescent="0.25"/>
  <cols>
    <col min="2" max="2" width="19.7109375" bestFit="1" customWidth="1"/>
    <col min="3" max="3" width="23" bestFit="1" customWidth="1"/>
    <col min="4" max="4" width="18.28515625" bestFit="1" customWidth="1"/>
    <col min="5" max="5" width="17.5703125" bestFit="1" customWidth="1"/>
    <col min="6" max="6" width="9.28515625" bestFit="1" customWidth="1"/>
    <col min="7" max="7" width="27.28515625" bestFit="1" customWidth="1"/>
    <col min="8" max="8" width="10.7109375" bestFit="1" customWidth="1"/>
    <col min="10" max="10" width="18.5703125" bestFit="1" customWidth="1"/>
  </cols>
  <sheetData>
    <row r="1" spans="1:10" ht="15.75" thickBot="1" x14ac:dyDescent="0.3">
      <c r="A1" s="28" t="s">
        <v>79</v>
      </c>
      <c r="B1" s="30" t="s">
        <v>80</v>
      </c>
      <c r="C1" s="20" t="s">
        <v>85</v>
      </c>
      <c r="D1" s="21"/>
      <c r="E1" s="22"/>
      <c r="F1" s="20" t="s">
        <v>86</v>
      </c>
      <c r="G1" s="21"/>
      <c r="H1" s="22"/>
      <c r="I1" s="30" t="s">
        <v>87</v>
      </c>
      <c r="J1" s="30" t="s">
        <v>57</v>
      </c>
    </row>
    <row r="2" spans="1:10" ht="21" customHeight="1" thickBot="1" x14ac:dyDescent="0.3">
      <c r="A2" s="29"/>
      <c r="B2" s="26"/>
      <c r="C2" s="19" t="s">
        <v>88</v>
      </c>
      <c r="D2" s="19" t="s">
        <v>89</v>
      </c>
      <c r="E2" s="19" t="s">
        <v>85</v>
      </c>
      <c r="F2" s="19" t="s">
        <v>90</v>
      </c>
      <c r="G2" s="19" t="s">
        <v>91</v>
      </c>
      <c r="H2" s="19" t="s">
        <v>86</v>
      </c>
      <c r="I2" s="26"/>
      <c r="J2" s="26"/>
    </row>
    <row r="3" spans="1:10" ht="15.75" thickBot="1" x14ac:dyDescent="0.3">
      <c r="A3" s="31">
        <v>2023</v>
      </c>
      <c r="B3" s="1" t="s">
        <v>1</v>
      </c>
      <c r="C3" s="7">
        <v>190519.25548243773</v>
      </c>
      <c r="D3" s="7">
        <v>104873.26767500998</v>
      </c>
      <c r="E3" s="7">
        <f t="shared" ref="E3:E55" si="0">D3+C3</f>
        <v>295392.52315744769</v>
      </c>
      <c r="F3" s="4">
        <v>15370.475966200001</v>
      </c>
      <c r="G3" s="4">
        <v>197243.67767564004</v>
      </c>
      <c r="H3" s="4">
        <v>212614.15364184004</v>
      </c>
      <c r="I3" s="4">
        <v>220899.81904092</v>
      </c>
      <c r="J3" s="4">
        <v>728906.49584020767</v>
      </c>
    </row>
    <row r="4" spans="1:10" ht="15.75" thickBot="1" x14ac:dyDescent="0.3">
      <c r="A4" s="31">
        <v>2023</v>
      </c>
      <c r="B4" s="2" t="s">
        <v>2</v>
      </c>
      <c r="C4" s="8">
        <v>7304.741244948942</v>
      </c>
      <c r="D4" s="8">
        <v>12813.960346970001</v>
      </c>
      <c r="E4" s="8">
        <f t="shared" si="0"/>
        <v>20118.701591918943</v>
      </c>
      <c r="F4" s="5">
        <v>1363.0905122600002</v>
      </c>
      <c r="G4" s="5">
        <v>7817.0870484100005</v>
      </c>
      <c r="H4" s="5">
        <v>9180.1775606700012</v>
      </c>
      <c r="I4" s="5">
        <v>27187.094258699999</v>
      </c>
      <c r="J4" s="5">
        <v>56485.973411288942</v>
      </c>
    </row>
    <row r="5" spans="1:10" ht="15.75" thickBot="1" x14ac:dyDescent="0.3">
      <c r="A5" s="31">
        <v>2023</v>
      </c>
      <c r="B5" s="2" t="s">
        <v>3</v>
      </c>
      <c r="C5" s="8">
        <v>4694</v>
      </c>
      <c r="D5" s="8">
        <v>10416.630537579998</v>
      </c>
      <c r="E5" s="8">
        <f t="shared" si="0"/>
        <v>15110.630537579998</v>
      </c>
      <c r="F5" s="5">
        <v>0</v>
      </c>
      <c r="G5" s="5">
        <v>6627.4456323799996</v>
      </c>
      <c r="H5" s="5">
        <v>6627.4456323799996</v>
      </c>
      <c r="I5" s="5">
        <v>9154.7593975800028</v>
      </c>
      <c r="J5" s="5">
        <v>30892.835567540002</v>
      </c>
    </row>
    <row r="6" spans="1:10" ht="15.75" thickBot="1" x14ac:dyDescent="0.3">
      <c r="A6" s="31">
        <v>2023</v>
      </c>
      <c r="B6" s="2" t="s">
        <v>4</v>
      </c>
      <c r="C6" s="8">
        <v>70830.164286030296</v>
      </c>
      <c r="D6" s="8">
        <v>13627.415976150005</v>
      </c>
      <c r="E6" s="8">
        <f t="shared" si="0"/>
        <v>84457.580262180301</v>
      </c>
      <c r="F6" s="5">
        <v>2841.3322967499998</v>
      </c>
      <c r="G6" s="5">
        <v>55701.200861849997</v>
      </c>
      <c r="H6" s="5">
        <v>58542.533158599996</v>
      </c>
      <c r="I6" s="5">
        <v>48081.827794799989</v>
      </c>
      <c r="J6" s="5">
        <v>191081.94121558027</v>
      </c>
    </row>
    <row r="7" spans="1:10" ht="15.75" thickBot="1" x14ac:dyDescent="0.3">
      <c r="A7" s="31">
        <v>2023</v>
      </c>
      <c r="B7" s="3" t="s">
        <v>5</v>
      </c>
      <c r="C7" s="9">
        <v>54737.794050830198</v>
      </c>
      <c r="D7" s="9">
        <v>9089.718853999997</v>
      </c>
      <c r="E7" s="9">
        <f t="shared" si="0"/>
        <v>63827.512904830197</v>
      </c>
      <c r="F7" s="6">
        <v>2468.0237307999996</v>
      </c>
      <c r="G7" s="6">
        <v>28072.381893140002</v>
      </c>
      <c r="H7" s="6">
        <v>30540.405623940002</v>
      </c>
      <c r="I7" s="6">
        <v>41721.503621559998</v>
      </c>
      <c r="J7" s="6">
        <v>136089.42215033021</v>
      </c>
    </row>
    <row r="8" spans="1:10" ht="15.75" thickBot="1" x14ac:dyDescent="0.3">
      <c r="A8" s="31">
        <v>2023</v>
      </c>
      <c r="B8" s="2" t="s">
        <v>6</v>
      </c>
      <c r="C8" s="8">
        <v>2126.6014774242221</v>
      </c>
      <c r="D8" s="8">
        <v>3427.6348832100002</v>
      </c>
      <c r="E8" s="8">
        <f t="shared" si="0"/>
        <v>5554.2363606342224</v>
      </c>
      <c r="F8" s="5">
        <v>737.97936440000001</v>
      </c>
      <c r="G8" s="5">
        <v>6066.2520194799999</v>
      </c>
      <c r="H8" s="5">
        <v>6804.2313838800001</v>
      </c>
      <c r="I8" s="5">
        <v>14399.998367419999</v>
      </c>
      <c r="J8" s="5">
        <v>26758.46611193422</v>
      </c>
    </row>
    <row r="9" spans="1:10" ht="15.75" thickBot="1" x14ac:dyDescent="0.3">
      <c r="A9" s="31">
        <v>2023</v>
      </c>
      <c r="B9" s="2" t="s">
        <v>7</v>
      </c>
      <c r="C9" s="8">
        <v>76175.057447814484</v>
      </c>
      <c r="D9" s="8">
        <v>45654.218731189998</v>
      </c>
      <c r="E9" s="8">
        <f t="shared" si="0"/>
        <v>121829.27617900449</v>
      </c>
      <c r="F9" s="5">
        <v>6337.4244009899994</v>
      </c>
      <c r="G9" s="5">
        <v>103919.79887199</v>
      </c>
      <c r="H9" s="5">
        <v>110257.22327298</v>
      </c>
      <c r="I9" s="5">
        <v>94662.097390569994</v>
      </c>
      <c r="J9" s="5">
        <v>326748.59684255446</v>
      </c>
    </row>
    <row r="10" spans="1:10" ht="15.75" thickBot="1" x14ac:dyDescent="0.3">
      <c r="A10" s="31">
        <v>2023</v>
      </c>
      <c r="B10" s="3" t="s">
        <v>8</v>
      </c>
      <c r="C10" s="9">
        <v>20407</v>
      </c>
      <c r="D10" s="9">
        <v>1050.0153254100001</v>
      </c>
      <c r="E10" s="9">
        <f t="shared" si="0"/>
        <v>21457.015325410001</v>
      </c>
      <c r="F10" s="6">
        <v>1614.61114944</v>
      </c>
      <c r="G10" s="6">
        <v>32213.616466080006</v>
      </c>
      <c r="H10" s="6">
        <v>33828.227615520009</v>
      </c>
      <c r="I10" s="6">
        <v>35237.063160630001</v>
      </c>
      <c r="J10" s="6">
        <v>90522.306101560011</v>
      </c>
    </row>
    <row r="11" spans="1:10" ht="15.75" thickBot="1" x14ac:dyDescent="0.3">
      <c r="A11" s="31">
        <v>2023</v>
      </c>
      <c r="B11" s="2" t="s">
        <v>9</v>
      </c>
      <c r="C11" s="8">
        <v>20575.030359985874</v>
      </c>
      <c r="D11" s="8">
        <v>12903.254590209997</v>
      </c>
      <c r="E11" s="8">
        <f t="shared" si="0"/>
        <v>33478.28495019587</v>
      </c>
      <c r="F11" s="5">
        <v>1008.2548622199999</v>
      </c>
      <c r="G11" s="5">
        <v>10561.59043126</v>
      </c>
      <c r="H11" s="5">
        <v>11569.845293479999</v>
      </c>
      <c r="I11" s="5">
        <v>5750.7418959500001</v>
      </c>
      <c r="J11" s="5">
        <v>50798.87213962587</v>
      </c>
    </row>
    <row r="12" spans="1:10" ht="15.75" thickBot="1" x14ac:dyDescent="0.3">
      <c r="A12" s="31">
        <v>2023</v>
      </c>
      <c r="B12" s="3" t="s">
        <v>10</v>
      </c>
      <c r="C12" s="9">
        <v>15541</v>
      </c>
      <c r="D12" s="9">
        <v>8423.9758129299989</v>
      </c>
      <c r="E12" s="9">
        <f t="shared" si="0"/>
        <v>23964.975812929999</v>
      </c>
      <c r="F12" s="6">
        <v>788.86009704000003</v>
      </c>
      <c r="G12" s="6">
        <v>7268.7210733199981</v>
      </c>
      <c r="H12" s="6">
        <v>8057.5811703599984</v>
      </c>
      <c r="I12" s="6">
        <v>4746.3985563100014</v>
      </c>
      <c r="J12" s="6">
        <v>36768.9555396</v>
      </c>
    </row>
    <row r="13" spans="1:10" ht="15.75" thickBot="1" x14ac:dyDescent="0.3">
      <c r="A13" s="31">
        <v>2023</v>
      </c>
      <c r="B13" s="2" t="s">
        <v>11</v>
      </c>
      <c r="C13" s="8">
        <v>8813.66066623392</v>
      </c>
      <c r="D13" s="8">
        <v>6030.1526096999996</v>
      </c>
      <c r="E13" s="8">
        <f t="shared" si="0"/>
        <v>14843.813275933921</v>
      </c>
      <c r="F13" s="5">
        <v>3082.3945295799999</v>
      </c>
      <c r="G13" s="5">
        <v>6550.3028102699991</v>
      </c>
      <c r="H13" s="5">
        <v>9632.6973398499995</v>
      </c>
      <c r="I13" s="5">
        <v>21663.299935900002</v>
      </c>
      <c r="J13" s="5">
        <v>46139.81055168392</v>
      </c>
    </row>
    <row r="14" spans="1:10" ht="15.75" thickBot="1" x14ac:dyDescent="0.3">
      <c r="A14" s="31">
        <v>2023</v>
      </c>
      <c r="B14" s="1" t="s">
        <v>12</v>
      </c>
      <c r="C14" s="7">
        <v>252978.69507015005</v>
      </c>
      <c r="D14" s="7">
        <v>259222.3658542099</v>
      </c>
      <c r="E14" s="7">
        <f t="shared" si="0"/>
        <v>512201.06092435995</v>
      </c>
      <c r="F14" s="4">
        <v>14741.661447109998</v>
      </c>
      <c r="G14" s="4">
        <v>281416.92573278007</v>
      </c>
      <c r="H14" s="4">
        <v>296158.58717989008</v>
      </c>
      <c r="I14" s="4">
        <v>826281.87795019988</v>
      </c>
      <c r="J14" s="4">
        <v>1634641.5260544498</v>
      </c>
    </row>
    <row r="15" spans="1:10" ht="15.75" thickBot="1" x14ac:dyDescent="0.3">
      <c r="A15" s="31">
        <v>2023</v>
      </c>
      <c r="B15" s="2" t="s">
        <v>13</v>
      </c>
      <c r="C15" s="8">
        <v>47339.487634822901</v>
      </c>
      <c r="D15" s="8">
        <v>144409.46819367999</v>
      </c>
      <c r="E15" s="8">
        <f t="shared" si="0"/>
        <v>191748.95582850289</v>
      </c>
      <c r="F15" s="5">
        <v>3795.93188831</v>
      </c>
      <c r="G15" s="5">
        <v>50048.707643120004</v>
      </c>
      <c r="H15" s="5">
        <v>53844.639531430003</v>
      </c>
      <c r="I15" s="5">
        <v>59893.422047560001</v>
      </c>
      <c r="J15" s="5">
        <v>305487.01740749291</v>
      </c>
    </row>
    <row r="16" spans="1:10" ht="15.75" thickBot="1" x14ac:dyDescent="0.3">
      <c r="A16" s="31">
        <v>2023</v>
      </c>
      <c r="B16" s="3" t="s">
        <v>14</v>
      </c>
      <c r="C16" s="9">
        <v>9329.7153173862898</v>
      </c>
      <c r="D16" s="9">
        <v>3241.3648773800001</v>
      </c>
      <c r="E16" s="9">
        <f t="shared" si="0"/>
        <v>12571.080194766289</v>
      </c>
      <c r="F16" s="6">
        <v>2231.2370441499997</v>
      </c>
      <c r="G16" s="6">
        <v>10180.011873490002</v>
      </c>
      <c r="H16" s="6">
        <v>12411.248917640001</v>
      </c>
      <c r="I16" s="6">
        <v>30522.766460720002</v>
      </c>
      <c r="J16" s="6">
        <v>55505.095573126295</v>
      </c>
    </row>
    <row r="17" spans="1:10" ht="15.75" thickBot="1" x14ac:dyDescent="0.3">
      <c r="A17" s="31">
        <v>2023</v>
      </c>
      <c r="B17" s="2" t="s">
        <v>15</v>
      </c>
      <c r="C17" s="8">
        <v>31774.462433609191</v>
      </c>
      <c r="D17" s="8">
        <v>20842.433434519997</v>
      </c>
      <c r="E17" s="8">
        <f t="shared" si="0"/>
        <v>52616.895868129184</v>
      </c>
      <c r="F17" s="5">
        <v>1321.0257368399998</v>
      </c>
      <c r="G17" s="5">
        <v>16762.905596639997</v>
      </c>
      <c r="H17" s="5">
        <v>18083.931333479995</v>
      </c>
      <c r="I17" s="5">
        <v>20520.793779929998</v>
      </c>
      <c r="J17" s="5">
        <v>91221.620981539178</v>
      </c>
    </row>
    <row r="18" spans="1:10" ht="15.75" thickBot="1" x14ac:dyDescent="0.3">
      <c r="A18" s="31">
        <v>2023</v>
      </c>
      <c r="B18" s="3" t="s">
        <v>16</v>
      </c>
      <c r="C18" s="9">
        <v>1958.925150792847</v>
      </c>
      <c r="D18" s="9">
        <v>5775.1860608299994</v>
      </c>
      <c r="E18" s="9">
        <f t="shared" si="0"/>
        <v>7734.1112116228469</v>
      </c>
      <c r="F18" s="6">
        <v>1214.5987941799999</v>
      </c>
      <c r="G18" s="6">
        <v>8012.6984331099993</v>
      </c>
      <c r="H18" s="6">
        <v>9227.2972272899988</v>
      </c>
      <c r="I18" s="6">
        <v>8186.9220550999989</v>
      </c>
      <c r="J18" s="6">
        <v>25148.330494012847</v>
      </c>
    </row>
    <row r="19" spans="1:10" ht="15.75" thickBot="1" x14ac:dyDescent="0.3">
      <c r="A19" s="31">
        <v>2023</v>
      </c>
      <c r="B19" s="2" t="s">
        <v>17</v>
      </c>
      <c r="C19" s="8">
        <v>5650.3644236028194</v>
      </c>
      <c r="D19" s="8">
        <v>16745.376293609996</v>
      </c>
      <c r="E19" s="8">
        <f t="shared" si="0"/>
        <v>22395.740717212815</v>
      </c>
      <c r="F19" s="5">
        <v>711.16653613999995</v>
      </c>
      <c r="G19" s="5">
        <v>45227.006064420006</v>
      </c>
      <c r="H19" s="5">
        <v>45938.172600560007</v>
      </c>
      <c r="I19" s="5">
        <v>143139.01962629001</v>
      </c>
      <c r="J19" s="5">
        <v>211472.93294406284</v>
      </c>
    </row>
    <row r="20" spans="1:10" ht="15.75" thickBot="1" x14ac:dyDescent="0.3">
      <c r="A20" s="31">
        <v>2023</v>
      </c>
      <c r="B20" s="3" t="s">
        <v>18</v>
      </c>
      <c r="C20" s="9">
        <v>2026</v>
      </c>
      <c r="D20" s="9">
        <v>1043.6400842400001</v>
      </c>
      <c r="E20" s="9">
        <f t="shared" si="0"/>
        <v>3069.6400842399999</v>
      </c>
      <c r="F20" s="6">
        <v>711.16653613999995</v>
      </c>
      <c r="G20" s="6">
        <v>21843.49471169</v>
      </c>
      <c r="H20" s="6">
        <v>22554.661247830001</v>
      </c>
      <c r="I20" s="6">
        <v>78321.520387460012</v>
      </c>
      <c r="J20" s="6">
        <v>103945.82171953001</v>
      </c>
    </row>
    <row r="21" spans="1:10" ht="15.75" thickBot="1" x14ac:dyDescent="0.3">
      <c r="A21" s="31">
        <v>2023</v>
      </c>
      <c r="B21" s="2" t="s">
        <v>19</v>
      </c>
      <c r="C21" s="8">
        <v>19301.785154512196</v>
      </c>
      <c r="D21" s="8">
        <v>3364.3861573600002</v>
      </c>
      <c r="E21" s="8">
        <f t="shared" si="0"/>
        <v>22666.171311872196</v>
      </c>
      <c r="F21" s="5">
        <v>0</v>
      </c>
      <c r="G21" s="5">
        <v>22392.705602510003</v>
      </c>
      <c r="H21" s="5">
        <v>22392.705602510003</v>
      </c>
      <c r="I21" s="5">
        <v>54564.570662639991</v>
      </c>
      <c r="J21" s="5">
        <v>99623.447577022191</v>
      </c>
    </row>
    <row r="22" spans="1:10" ht="15.75" thickBot="1" x14ac:dyDescent="0.3">
      <c r="A22" s="31">
        <v>2023</v>
      </c>
      <c r="B22" s="3" t="s">
        <v>20</v>
      </c>
      <c r="C22" s="9">
        <v>2326.0472642956229</v>
      </c>
      <c r="D22" s="9">
        <v>104.71916419</v>
      </c>
      <c r="E22" s="9">
        <f t="shared" si="0"/>
        <v>2430.7664284856228</v>
      </c>
      <c r="F22" s="6">
        <v>0</v>
      </c>
      <c r="G22" s="6">
        <v>11068.121174429998</v>
      </c>
      <c r="H22" s="6">
        <v>11068.121174429998</v>
      </c>
      <c r="I22" s="6">
        <v>31086.119504300001</v>
      </c>
      <c r="J22" s="6">
        <v>44585.007107215621</v>
      </c>
    </row>
    <row r="23" spans="1:10" ht="15.75" thickBot="1" x14ac:dyDescent="0.3">
      <c r="A23" s="31">
        <v>2023</v>
      </c>
      <c r="B23" s="2" t="s">
        <v>21</v>
      </c>
      <c r="C23" s="8">
        <v>25418.564130740033</v>
      </c>
      <c r="D23" s="8">
        <v>1902.1224981600001</v>
      </c>
      <c r="E23" s="8">
        <f t="shared" si="0"/>
        <v>27320.686628900032</v>
      </c>
      <c r="F23" s="5">
        <v>3420.2741537700003</v>
      </c>
      <c r="G23" s="5">
        <v>16064.288815290001</v>
      </c>
      <c r="H23" s="5">
        <v>19484.562969060004</v>
      </c>
      <c r="I23" s="5">
        <v>55199.155145029981</v>
      </c>
      <c r="J23" s="5">
        <v>102004.40474299001</v>
      </c>
    </row>
    <row r="24" spans="1:10" ht="15.75" thickBot="1" x14ac:dyDescent="0.3">
      <c r="A24" s="31">
        <v>2023</v>
      </c>
      <c r="B24" s="3" t="s">
        <v>22</v>
      </c>
      <c r="C24" s="9">
        <v>6599.3218531271768</v>
      </c>
      <c r="D24" s="9">
        <v>745.35235878000003</v>
      </c>
      <c r="E24" s="9">
        <f t="shared" si="0"/>
        <v>7344.6742119071769</v>
      </c>
      <c r="F24" s="6">
        <v>2142.4825414300003</v>
      </c>
      <c r="G24" s="6">
        <v>7971.9542276799993</v>
      </c>
      <c r="H24" s="6">
        <v>10114.43676911</v>
      </c>
      <c r="I24" s="6">
        <v>23254.225793630001</v>
      </c>
      <c r="J24" s="6">
        <v>40713.336774647178</v>
      </c>
    </row>
    <row r="25" spans="1:10" ht="15.75" thickBot="1" x14ac:dyDescent="0.3">
      <c r="A25" s="31">
        <v>2023</v>
      </c>
      <c r="B25" s="2" t="s">
        <v>23</v>
      </c>
      <c r="C25" s="8">
        <v>19803.96771100862</v>
      </c>
      <c r="D25" s="8">
        <v>7463.0609023199995</v>
      </c>
      <c r="E25" s="8">
        <f t="shared" si="0"/>
        <v>27267.028613328621</v>
      </c>
      <c r="F25" s="5">
        <v>2007.7543468599999</v>
      </c>
      <c r="G25" s="5">
        <v>39067.201048300005</v>
      </c>
      <c r="H25" s="5">
        <v>41074.955395160003</v>
      </c>
      <c r="I25" s="5">
        <v>189752.57548947999</v>
      </c>
      <c r="J25" s="5">
        <v>258094.55949796861</v>
      </c>
    </row>
    <row r="26" spans="1:10" ht="15.75" thickBot="1" x14ac:dyDescent="0.3">
      <c r="A26" s="31">
        <v>2023</v>
      </c>
      <c r="B26" s="3" t="s">
        <v>24</v>
      </c>
      <c r="C26" s="9">
        <v>1830</v>
      </c>
      <c r="D26" s="9">
        <v>1324.1924999600001</v>
      </c>
      <c r="E26" s="9">
        <f t="shared" si="0"/>
        <v>3154.1924999600001</v>
      </c>
      <c r="F26" s="6">
        <v>0</v>
      </c>
      <c r="G26" s="6">
        <v>16169.89793734</v>
      </c>
      <c r="H26" s="6">
        <v>16169.89793734</v>
      </c>
      <c r="I26" s="6">
        <v>92347.067958460015</v>
      </c>
      <c r="J26" s="6">
        <v>111671.15839576002</v>
      </c>
    </row>
    <row r="27" spans="1:10" ht="15.75" thickBot="1" x14ac:dyDescent="0.3">
      <c r="A27" s="31">
        <v>2023</v>
      </c>
      <c r="B27" s="2" t="s">
        <v>25</v>
      </c>
      <c r="C27" s="8">
        <v>24314.15513345712</v>
      </c>
      <c r="D27" s="8">
        <v>11815.509896999996</v>
      </c>
      <c r="E27" s="8">
        <f t="shared" si="0"/>
        <v>36129.665030457116</v>
      </c>
      <c r="F27" s="5">
        <v>919.05431988999999</v>
      </c>
      <c r="G27" s="5">
        <v>16048.838755840001</v>
      </c>
      <c r="H27" s="5">
        <v>16967.89307573</v>
      </c>
      <c r="I27" s="5">
        <v>56280.944547640007</v>
      </c>
      <c r="J27" s="5">
        <v>109378.50265382713</v>
      </c>
    </row>
    <row r="28" spans="1:10" ht="15.75" thickBot="1" x14ac:dyDescent="0.3">
      <c r="A28" s="31">
        <v>2023</v>
      </c>
      <c r="B28" s="3" t="s">
        <v>26</v>
      </c>
      <c r="C28" s="9">
        <v>5812</v>
      </c>
      <c r="D28" s="9">
        <v>6123.6239457800002</v>
      </c>
      <c r="E28" s="9">
        <f t="shared" si="0"/>
        <v>11935.62394578</v>
      </c>
      <c r="F28" s="6">
        <v>0</v>
      </c>
      <c r="G28" s="6">
        <v>5665.7119863300013</v>
      </c>
      <c r="H28" s="6">
        <v>5665.7119863300013</v>
      </c>
      <c r="I28" s="6">
        <v>32497.630456020001</v>
      </c>
      <c r="J28" s="6">
        <v>50098.96638813</v>
      </c>
    </row>
    <row r="29" spans="1:10" ht="15.75" thickBot="1" x14ac:dyDescent="0.3">
      <c r="A29" s="31">
        <v>2023</v>
      </c>
      <c r="B29" s="2" t="s">
        <v>27</v>
      </c>
      <c r="C29" s="8">
        <v>9552.7646685945656</v>
      </c>
      <c r="D29" s="8">
        <v>4387.1231603299993</v>
      </c>
      <c r="E29" s="8">
        <f t="shared" si="0"/>
        <v>13939.887828924566</v>
      </c>
      <c r="F29" s="5">
        <v>0</v>
      </c>
      <c r="G29" s="5">
        <v>7185.9462843399997</v>
      </c>
      <c r="H29" s="5">
        <v>7185.9462843399997</v>
      </c>
      <c r="I29" s="5">
        <v>43496.224945429989</v>
      </c>
      <c r="J29" s="5">
        <v>64622.059058694555</v>
      </c>
    </row>
    <row r="30" spans="1:10" ht="15.75" thickBot="1" x14ac:dyDescent="0.3">
      <c r="A30" s="31">
        <v>2023</v>
      </c>
      <c r="B30" s="3" t="s">
        <v>28</v>
      </c>
      <c r="C30" s="9">
        <v>3218</v>
      </c>
      <c r="D30" s="9">
        <v>2370.3611737900001</v>
      </c>
      <c r="E30" s="9">
        <f t="shared" si="0"/>
        <v>5588.3611737900001</v>
      </c>
      <c r="F30" s="6">
        <v>0</v>
      </c>
      <c r="G30" s="6">
        <v>3531.0585253300001</v>
      </c>
      <c r="H30" s="6">
        <v>3531.0585253300001</v>
      </c>
      <c r="I30" s="6">
        <v>27285.307749730004</v>
      </c>
      <c r="J30" s="6">
        <v>36404.727448850004</v>
      </c>
    </row>
    <row r="31" spans="1:10" ht="15.75" thickBot="1" x14ac:dyDescent="0.3">
      <c r="A31" s="31">
        <v>2023</v>
      </c>
      <c r="B31" s="2" t="s">
        <v>29</v>
      </c>
      <c r="C31" s="8">
        <v>69823.143779802631</v>
      </c>
      <c r="D31" s="8">
        <v>48292.885317230015</v>
      </c>
      <c r="E31" s="8">
        <f t="shared" si="0"/>
        <v>118116.02909703265</v>
      </c>
      <c r="F31" s="5">
        <v>2566.4544652999998</v>
      </c>
      <c r="G31" s="5">
        <v>68619.32592232</v>
      </c>
      <c r="H31" s="5">
        <v>71185.780387620005</v>
      </c>
      <c r="I31" s="5">
        <v>203435.17170619997</v>
      </c>
      <c r="J31" s="5">
        <v>392736.98119085259</v>
      </c>
    </row>
    <row r="32" spans="1:10" ht="15.75" thickBot="1" x14ac:dyDescent="0.3">
      <c r="A32" s="31">
        <v>2023</v>
      </c>
      <c r="B32" s="3" t="s">
        <v>30</v>
      </c>
      <c r="C32" s="9">
        <v>10620.437783981739</v>
      </c>
      <c r="D32" s="9">
        <v>2626.5579197799998</v>
      </c>
      <c r="E32" s="9">
        <f t="shared" si="0"/>
        <v>13246.995703761739</v>
      </c>
      <c r="F32" s="6">
        <v>260.02011454000001</v>
      </c>
      <c r="G32" s="6">
        <v>15005.833343219998</v>
      </c>
      <c r="H32" s="6">
        <v>15265.853457759998</v>
      </c>
      <c r="I32" s="6">
        <v>77234.257310950008</v>
      </c>
      <c r="J32" s="6">
        <v>105747.10647247174</v>
      </c>
    </row>
    <row r="33" spans="1:10" ht="15.75" thickBot="1" x14ac:dyDescent="0.3">
      <c r="A33" s="31">
        <v>2023</v>
      </c>
      <c r="B33" s="1" t="s">
        <v>31</v>
      </c>
      <c r="C33" s="7">
        <v>129969.80141583664</v>
      </c>
      <c r="D33" s="7">
        <v>64313.163673169984</v>
      </c>
      <c r="E33" s="7">
        <f t="shared" si="0"/>
        <v>194282.96508900664</v>
      </c>
      <c r="F33" s="4">
        <v>41796.045365099999</v>
      </c>
      <c r="G33" s="4">
        <v>305256.1052581098</v>
      </c>
      <c r="H33" s="4">
        <v>347052.15062320977</v>
      </c>
      <c r="I33" s="4">
        <v>1772505.6991229299</v>
      </c>
      <c r="J33" s="4">
        <v>2313840.8148351461</v>
      </c>
    </row>
    <row r="34" spans="1:10" ht="15.75" thickBot="1" x14ac:dyDescent="0.3">
      <c r="A34" s="31">
        <v>2023</v>
      </c>
      <c r="B34" s="2" t="s">
        <v>32</v>
      </c>
      <c r="C34" s="8">
        <v>23764.600257103506</v>
      </c>
      <c r="D34" s="8">
        <v>12484.492719560003</v>
      </c>
      <c r="E34" s="8">
        <f t="shared" si="0"/>
        <v>36249.092976663509</v>
      </c>
      <c r="F34" s="5">
        <v>9506.20304201</v>
      </c>
      <c r="G34" s="5">
        <v>66647.364389400012</v>
      </c>
      <c r="H34" s="5">
        <v>76153.567431410018</v>
      </c>
      <c r="I34" s="5">
        <v>366353.47409949999</v>
      </c>
      <c r="J34" s="5">
        <v>478756.1345075735</v>
      </c>
    </row>
    <row r="35" spans="1:10" ht="15.75" thickBot="1" x14ac:dyDescent="0.3">
      <c r="A35" s="31">
        <v>2023</v>
      </c>
      <c r="B35" s="3" t="s">
        <v>33</v>
      </c>
      <c r="C35" s="9">
        <v>3216.044647840572</v>
      </c>
      <c r="D35" s="9">
        <v>2050.3279702899999</v>
      </c>
      <c r="E35" s="9">
        <f t="shared" si="0"/>
        <v>5266.3726181305719</v>
      </c>
      <c r="F35" s="6">
        <v>661.18704135999997</v>
      </c>
      <c r="G35" s="6">
        <v>21222.71602398</v>
      </c>
      <c r="H35" s="6">
        <v>21883.90306534</v>
      </c>
      <c r="I35" s="6">
        <v>88486.415778459996</v>
      </c>
      <c r="J35" s="6">
        <v>115636.69146193058</v>
      </c>
    </row>
    <row r="36" spans="1:10" ht="15.75" thickBot="1" x14ac:dyDescent="0.3">
      <c r="A36" s="31">
        <v>2023</v>
      </c>
      <c r="B36" s="2" t="s">
        <v>34</v>
      </c>
      <c r="C36" s="8">
        <v>3023.171781804177</v>
      </c>
      <c r="D36" s="8">
        <v>2368.5294659199999</v>
      </c>
      <c r="E36" s="8">
        <f t="shared" si="0"/>
        <v>5391.7012477241769</v>
      </c>
      <c r="F36" s="5">
        <v>1808.9875900300001</v>
      </c>
      <c r="G36" s="5">
        <v>13467.639298269998</v>
      </c>
      <c r="H36" s="5">
        <v>15276.626888299998</v>
      </c>
      <c r="I36" s="5">
        <v>58532.655356450006</v>
      </c>
      <c r="J36" s="5">
        <v>79200.983492474188</v>
      </c>
    </row>
    <row r="37" spans="1:10" ht="15.75" thickBot="1" x14ac:dyDescent="0.3">
      <c r="A37" s="31">
        <v>2023</v>
      </c>
      <c r="B37" s="3" t="s">
        <v>35</v>
      </c>
      <c r="C37" s="9">
        <v>873</v>
      </c>
      <c r="D37" s="9">
        <v>921.64939235999998</v>
      </c>
      <c r="E37" s="9">
        <f t="shared" si="0"/>
        <v>1794.6493923600001</v>
      </c>
      <c r="F37" s="6">
        <v>420.47307850999999</v>
      </c>
      <c r="G37" s="6">
        <v>6434.4434173299987</v>
      </c>
      <c r="H37" s="6">
        <v>6854.9164958399988</v>
      </c>
      <c r="I37" s="6">
        <v>34066.202740330002</v>
      </c>
      <c r="J37" s="6">
        <v>42715.768628530001</v>
      </c>
    </row>
    <row r="38" spans="1:10" ht="15.75" thickBot="1" x14ac:dyDescent="0.3">
      <c r="A38" s="31">
        <v>2023</v>
      </c>
      <c r="B38" s="2" t="s">
        <v>36</v>
      </c>
      <c r="C38" s="8">
        <v>63720.49714401977</v>
      </c>
      <c r="D38" s="8">
        <v>6295.5124432700013</v>
      </c>
      <c r="E38" s="8">
        <f t="shared" si="0"/>
        <v>70016.009587289765</v>
      </c>
      <c r="F38" s="5">
        <v>16086.478458210002</v>
      </c>
      <c r="G38" s="5">
        <v>70523.303554360013</v>
      </c>
      <c r="H38" s="5">
        <v>86609.782012570009</v>
      </c>
      <c r="I38" s="5">
        <v>379338.64190470992</v>
      </c>
      <c r="J38" s="5">
        <v>535964.43350456969</v>
      </c>
    </row>
    <row r="39" spans="1:10" ht="15.75" thickBot="1" x14ac:dyDescent="0.3">
      <c r="A39" s="31">
        <v>2023</v>
      </c>
      <c r="B39" s="3" t="s">
        <v>37</v>
      </c>
      <c r="C39" s="9">
        <v>58881.208047844208</v>
      </c>
      <c r="D39" s="9">
        <v>3526.7052220399996</v>
      </c>
      <c r="E39" s="9">
        <f t="shared" si="0"/>
        <v>62407.913269884208</v>
      </c>
      <c r="F39" s="6">
        <v>15506.609017260002</v>
      </c>
      <c r="G39" s="6">
        <v>52364.920124349985</v>
      </c>
      <c r="H39" s="6">
        <v>67871.529141609994</v>
      </c>
      <c r="I39" s="6">
        <v>271274.90729120007</v>
      </c>
      <c r="J39" s="6">
        <v>401554.34970269428</v>
      </c>
    </row>
    <row r="40" spans="1:10" ht="15.75" thickBot="1" x14ac:dyDescent="0.3">
      <c r="A40" s="31">
        <v>2023</v>
      </c>
      <c r="B40" s="2" t="s">
        <v>38</v>
      </c>
      <c r="C40" s="8">
        <v>39461.53223290918</v>
      </c>
      <c r="D40" s="8">
        <v>43164.629044419999</v>
      </c>
      <c r="E40" s="8">
        <f t="shared" si="0"/>
        <v>82626.161277329171</v>
      </c>
      <c r="F40" s="5">
        <v>14394.376274849999</v>
      </c>
      <c r="G40" s="5">
        <v>154617.79801608002</v>
      </c>
      <c r="H40" s="5">
        <v>169012.17429093001</v>
      </c>
      <c r="I40" s="5">
        <v>968280.92776226997</v>
      </c>
      <c r="J40" s="5">
        <v>1219919.2633305292</v>
      </c>
    </row>
    <row r="41" spans="1:10" ht="15.75" thickBot="1" x14ac:dyDescent="0.3">
      <c r="A41" s="31">
        <v>2023</v>
      </c>
      <c r="B41" s="3" t="s">
        <v>39</v>
      </c>
      <c r="C41" s="9">
        <v>24177.140970684715</v>
      </c>
      <c r="D41" s="9">
        <v>15957.957459040004</v>
      </c>
      <c r="E41" s="9">
        <f t="shared" si="0"/>
        <v>40135.09842972472</v>
      </c>
      <c r="F41" s="6">
        <v>10247.842659030001</v>
      </c>
      <c r="G41" s="6">
        <v>90747.797320120007</v>
      </c>
      <c r="H41" s="6">
        <v>100995.63997915</v>
      </c>
      <c r="I41" s="6">
        <v>464270.7995017299</v>
      </c>
      <c r="J41" s="6">
        <v>605401.53791060462</v>
      </c>
    </row>
    <row r="42" spans="1:10" ht="15.75" thickBot="1" x14ac:dyDescent="0.3">
      <c r="A42" s="31">
        <v>2023</v>
      </c>
      <c r="B42" s="1" t="s">
        <v>40</v>
      </c>
      <c r="C42" s="7">
        <v>28380.068317392226</v>
      </c>
      <c r="D42" s="7">
        <v>109844.32235428997</v>
      </c>
      <c r="E42" s="7">
        <f t="shared" si="0"/>
        <v>138224.39067168219</v>
      </c>
      <c r="F42" s="4">
        <v>6692.2663327</v>
      </c>
      <c r="G42" s="4">
        <v>79512.647375999979</v>
      </c>
      <c r="H42" s="4">
        <v>86204.913708699984</v>
      </c>
      <c r="I42" s="4">
        <v>488383.18764820014</v>
      </c>
      <c r="J42" s="4">
        <v>712812.49202858238</v>
      </c>
    </row>
    <row r="43" spans="1:10" ht="15.75" thickBot="1" x14ac:dyDescent="0.3">
      <c r="A43" s="31">
        <v>2023</v>
      </c>
      <c r="B43" s="2" t="s">
        <v>41</v>
      </c>
      <c r="C43" s="8">
        <v>9042.3674320321661</v>
      </c>
      <c r="D43" s="8">
        <v>46704.689027799992</v>
      </c>
      <c r="E43" s="8">
        <f t="shared" si="0"/>
        <v>55747.056459832158</v>
      </c>
      <c r="F43" s="5">
        <v>0</v>
      </c>
      <c r="G43" s="5">
        <v>29031.847508340004</v>
      </c>
      <c r="H43" s="5">
        <v>29031.847508340004</v>
      </c>
      <c r="I43" s="5">
        <v>189331.61968245998</v>
      </c>
      <c r="J43" s="5">
        <v>274110.52365063212</v>
      </c>
    </row>
    <row r="44" spans="1:10" ht="15.75" thickBot="1" x14ac:dyDescent="0.3">
      <c r="A44" s="31">
        <v>2023</v>
      </c>
      <c r="B44" s="3" t="s">
        <v>42</v>
      </c>
      <c r="C44" s="9">
        <v>1905.0010952433149</v>
      </c>
      <c r="D44" s="9">
        <v>10319.578903810001</v>
      </c>
      <c r="E44" s="9">
        <f t="shared" si="0"/>
        <v>12224.579999053316</v>
      </c>
      <c r="F44" s="6">
        <v>0</v>
      </c>
      <c r="G44" s="6">
        <v>10963.657614979998</v>
      </c>
      <c r="H44" s="6">
        <v>10963.657614979998</v>
      </c>
      <c r="I44" s="6">
        <v>60735.080802910001</v>
      </c>
      <c r="J44" s="6">
        <v>83923.318416943308</v>
      </c>
    </row>
    <row r="45" spans="1:10" ht="15.75" thickBot="1" x14ac:dyDescent="0.3">
      <c r="A45" s="31">
        <v>2023</v>
      </c>
      <c r="B45" s="2" t="s">
        <v>43</v>
      </c>
      <c r="C45" s="8">
        <v>5652.3417050576918</v>
      </c>
      <c r="D45" s="8">
        <v>36283.16470927</v>
      </c>
      <c r="E45" s="8">
        <f t="shared" si="0"/>
        <v>41935.50641432769</v>
      </c>
      <c r="F45" s="5">
        <v>5939.3929758599998</v>
      </c>
      <c r="G45" s="5">
        <v>21342.197072669998</v>
      </c>
      <c r="H45" s="5">
        <v>27281.590048529997</v>
      </c>
      <c r="I45" s="5">
        <v>150572.53828777996</v>
      </c>
      <c r="J45" s="5">
        <v>219789.63475063763</v>
      </c>
    </row>
    <row r="46" spans="1:10" ht="15.75" thickBot="1" x14ac:dyDescent="0.3">
      <c r="A46" s="31">
        <v>2023</v>
      </c>
      <c r="B46" s="3" t="s">
        <v>44</v>
      </c>
      <c r="C46" s="9">
        <v>1820.4038783015715</v>
      </c>
      <c r="D46" s="9">
        <v>1964.9670179</v>
      </c>
      <c r="E46" s="9">
        <f t="shared" si="0"/>
        <v>3785.3708962015717</v>
      </c>
      <c r="F46" s="6">
        <v>2286.9137719099999</v>
      </c>
      <c r="G46" s="6">
        <v>4327.2238221400003</v>
      </c>
      <c r="H46" s="6">
        <v>6614.1375940500002</v>
      </c>
      <c r="I46" s="6">
        <v>30704.929918620004</v>
      </c>
      <c r="J46" s="6">
        <v>41104.438408871574</v>
      </c>
    </row>
    <row r="47" spans="1:10" ht="15.75" thickBot="1" x14ac:dyDescent="0.3">
      <c r="A47" s="31">
        <v>2023</v>
      </c>
      <c r="B47" s="2" t="s">
        <v>45</v>
      </c>
      <c r="C47" s="8">
        <v>13685.359180302368</v>
      </c>
      <c r="D47" s="8">
        <v>26856.468617219998</v>
      </c>
      <c r="E47" s="8">
        <f t="shared" si="0"/>
        <v>40541.827797522368</v>
      </c>
      <c r="F47" s="5">
        <v>752.87335684000004</v>
      </c>
      <c r="G47" s="5">
        <v>29138.602794989998</v>
      </c>
      <c r="H47" s="5">
        <v>29891.476151829997</v>
      </c>
      <c r="I47" s="5">
        <v>148479.02967795994</v>
      </c>
      <c r="J47" s="5">
        <v>218912.33362731233</v>
      </c>
    </row>
    <row r="48" spans="1:10" ht="15.75" thickBot="1" x14ac:dyDescent="0.3">
      <c r="A48" s="31">
        <v>2023</v>
      </c>
      <c r="B48" s="3" t="s">
        <v>46</v>
      </c>
      <c r="C48" s="9">
        <v>3667.4728729003832</v>
      </c>
      <c r="D48" s="9">
        <v>4249.40412001</v>
      </c>
      <c r="E48" s="9">
        <f t="shared" si="0"/>
        <v>7916.8769929103837</v>
      </c>
      <c r="F48" s="6">
        <v>341.04955166000002</v>
      </c>
      <c r="G48" s="6">
        <v>8326.7088274199996</v>
      </c>
      <c r="H48" s="6">
        <v>8667.7583790799999</v>
      </c>
      <c r="I48" s="6">
        <v>49780.628139200002</v>
      </c>
      <c r="J48" s="6">
        <v>66365.263511190395</v>
      </c>
    </row>
    <row r="49" spans="1:10" ht="15.75" thickBot="1" x14ac:dyDescent="0.3">
      <c r="A49" s="31">
        <v>2023</v>
      </c>
      <c r="B49" s="1" t="s">
        <v>47</v>
      </c>
      <c r="C49" s="7">
        <v>40745.337870140975</v>
      </c>
      <c r="D49" s="7">
        <v>60590.825410950005</v>
      </c>
      <c r="E49" s="7">
        <f t="shared" si="0"/>
        <v>101336.16328109098</v>
      </c>
      <c r="F49" s="4">
        <v>64786.864343710004</v>
      </c>
      <c r="G49" s="4">
        <v>63623.097300929992</v>
      </c>
      <c r="H49" s="4">
        <v>128409.96164463999</v>
      </c>
      <c r="I49" s="4">
        <v>357369.29606104002</v>
      </c>
      <c r="J49" s="4">
        <v>587115.420986771</v>
      </c>
    </row>
    <row r="50" spans="1:10" ht="15.75" thickBot="1" x14ac:dyDescent="0.3">
      <c r="A50" s="31">
        <v>2023</v>
      </c>
      <c r="B50" s="2" t="s">
        <v>48</v>
      </c>
      <c r="C50" s="8">
        <v>10144.868113420576</v>
      </c>
      <c r="D50" s="8">
        <v>2823.7589391299998</v>
      </c>
      <c r="E50" s="8">
        <f t="shared" si="0"/>
        <v>12968.627052550575</v>
      </c>
      <c r="F50" s="5">
        <v>2492.0661097299999</v>
      </c>
      <c r="G50" s="5">
        <v>13410.910531320002</v>
      </c>
      <c r="H50" s="5">
        <v>15902.976641050001</v>
      </c>
      <c r="I50" s="5">
        <v>53717.959711880001</v>
      </c>
      <c r="J50" s="5">
        <v>82589.563405480585</v>
      </c>
    </row>
    <row r="51" spans="1:10" ht="15.75" thickBot="1" x14ac:dyDescent="0.3">
      <c r="A51" s="31">
        <v>2023</v>
      </c>
      <c r="B51" s="2" t="s">
        <v>49</v>
      </c>
      <c r="C51" s="8">
        <v>11944.976837805032</v>
      </c>
      <c r="D51" s="8">
        <v>49666.158197590012</v>
      </c>
      <c r="E51" s="8">
        <f t="shared" si="0"/>
        <v>61611.13503539504</v>
      </c>
      <c r="F51" s="5">
        <v>11070.422430020002</v>
      </c>
      <c r="G51" s="5">
        <v>18396.782856189999</v>
      </c>
      <c r="H51" s="5">
        <v>29467.205286210003</v>
      </c>
      <c r="I51" s="5">
        <v>74198.142973539987</v>
      </c>
      <c r="J51" s="5">
        <v>165276.48329514504</v>
      </c>
    </row>
    <row r="52" spans="1:10" ht="15.75" thickBot="1" x14ac:dyDescent="0.3">
      <c r="A52" s="31">
        <v>2023</v>
      </c>
      <c r="B52" s="3" t="s">
        <v>50</v>
      </c>
      <c r="C52" s="9">
        <v>2419.9687805956719</v>
      </c>
      <c r="D52" s="9">
        <v>1157.9002027199999</v>
      </c>
      <c r="E52" s="9">
        <f t="shared" si="0"/>
        <v>3577.8689833156718</v>
      </c>
      <c r="F52" s="6">
        <v>10017.967142200001</v>
      </c>
      <c r="G52" s="6">
        <v>5231.7803517299999</v>
      </c>
      <c r="H52" s="6">
        <v>15249.747493930001</v>
      </c>
      <c r="I52" s="6">
        <v>16525.89304055</v>
      </c>
      <c r="J52" s="6">
        <v>35353.509517795668</v>
      </c>
    </row>
    <row r="53" spans="1:10" ht="15.75" thickBot="1" x14ac:dyDescent="0.3">
      <c r="A53" s="31">
        <v>2023</v>
      </c>
      <c r="B53" s="2" t="s">
        <v>51</v>
      </c>
      <c r="C53" s="8">
        <v>15904.492918915363</v>
      </c>
      <c r="D53" s="8">
        <v>4835.4493414199997</v>
      </c>
      <c r="E53" s="8">
        <f t="shared" si="0"/>
        <v>20739.942260335363</v>
      </c>
      <c r="F53" s="5">
        <v>49042.971665400008</v>
      </c>
      <c r="G53" s="5">
        <v>17953.40683507</v>
      </c>
      <c r="H53" s="5">
        <v>66996.378500470004</v>
      </c>
      <c r="I53" s="5">
        <v>144564.66373396004</v>
      </c>
      <c r="J53" s="5">
        <v>232300.98449476541</v>
      </c>
    </row>
    <row r="54" spans="1:10" ht="15.75" thickBot="1" x14ac:dyDescent="0.3">
      <c r="A54" s="31">
        <v>2023</v>
      </c>
      <c r="B54" s="3" t="s">
        <v>52</v>
      </c>
      <c r="C54" s="9">
        <v>3273.3642431133107</v>
      </c>
      <c r="D54" s="9">
        <v>0</v>
      </c>
      <c r="E54" s="9">
        <f t="shared" si="0"/>
        <v>3273.3642431133107</v>
      </c>
      <c r="F54" s="6">
        <v>27636.89866979</v>
      </c>
      <c r="G54" s="6">
        <v>6793.0774589700004</v>
      </c>
      <c r="H54" s="6">
        <v>34429.976128759998</v>
      </c>
      <c r="I54" s="6">
        <v>64117.938560909999</v>
      </c>
      <c r="J54" s="6">
        <v>101821.27893278332</v>
      </c>
    </row>
    <row r="55" spans="1:10" ht="15.75" thickBot="1" x14ac:dyDescent="0.3">
      <c r="A55" s="31">
        <v>2023</v>
      </c>
      <c r="B55" s="2" t="s">
        <v>53</v>
      </c>
      <c r="C55" s="8">
        <v>2751</v>
      </c>
      <c r="D55" s="8">
        <v>3265.4589328100001</v>
      </c>
      <c r="E55" s="8">
        <f t="shared" si="0"/>
        <v>6016.4589328100001</v>
      </c>
      <c r="F55" s="5">
        <v>2181.4041385600003</v>
      </c>
      <c r="G55" s="5">
        <v>13861.997078349998</v>
      </c>
      <c r="H55" s="5">
        <v>16043.401216909999</v>
      </c>
      <c r="I55" s="5">
        <v>84888.529641660018</v>
      </c>
      <c r="J55" s="5">
        <v>106948.38979138002</v>
      </c>
    </row>
    <row r="56" spans="1:10" ht="15.75" thickBot="1" x14ac:dyDescent="0.3">
      <c r="A56" s="31">
        <v>2023</v>
      </c>
      <c r="B56" s="1" t="s">
        <v>54</v>
      </c>
      <c r="C56" s="7">
        <f>C49+C42+C33+C14+C3</f>
        <v>642593.1581559577</v>
      </c>
      <c r="D56" s="7">
        <f>D49+D42+D33+D14+D3</f>
        <v>598843.94496762985</v>
      </c>
      <c r="E56" s="7">
        <v>1241437.1031235876</v>
      </c>
      <c r="F56" s="4">
        <f t="shared" ref="F56:G56" si="1">F49+F42+F33+F14+F3</f>
        <v>143387.31345482002</v>
      </c>
      <c r="G56" s="4">
        <f t="shared" si="1"/>
        <v>927052.45334345987</v>
      </c>
      <c r="H56" s="4">
        <v>1070439.7667982799</v>
      </c>
      <c r="I56" s="4">
        <v>3665439.8798232903</v>
      </c>
      <c r="J56" s="4">
        <v>5977316.7497451585</v>
      </c>
    </row>
    <row r="57" spans="1:10" x14ac:dyDescent="0.25">
      <c r="B57" s="3"/>
    </row>
    <row r="58" spans="1:10" x14ac:dyDescent="0.25">
      <c r="B58" s="3"/>
    </row>
  </sheetData>
  <mergeCells count="6">
    <mergeCell ref="A1:A2"/>
    <mergeCell ref="B1:B2"/>
    <mergeCell ref="C1:E1"/>
    <mergeCell ref="F1:H1"/>
    <mergeCell ref="I1:I2"/>
    <mergeCell ref="J1:J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55"/>
  <sheetViews>
    <sheetView workbookViewId="0">
      <selection activeCell="B4" sqref="B4:D9"/>
    </sheetView>
  </sheetViews>
  <sheetFormatPr defaultRowHeight="15" x14ac:dyDescent="0.25"/>
  <cols>
    <col min="1" max="1" width="19.7109375" bestFit="1" customWidth="1"/>
    <col min="2" max="2" width="27.42578125" bestFit="1" customWidth="1"/>
    <col min="3" max="3" width="19" bestFit="1" customWidth="1"/>
    <col min="4" max="4" width="20.5703125" bestFit="1" customWidth="1"/>
  </cols>
  <sheetData>
    <row r="1" spans="1:4" ht="33" customHeight="1" thickBot="1" x14ac:dyDescent="0.3">
      <c r="A1" s="32" t="s">
        <v>80</v>
      </c>
      <c r="B1" s="33" t="s">
        <v>93</v>
      </c>
      <c r="C1" s="33" t="s">
        <v>94</v>
      </c>
      <c r="D1" s="33" t="s">
        <v>92</v>
      </c>
    </row>
    <row r="2" spans="1:4" x14ac:dyDescent="0.25">
      <c r="A2" s="1" t="s">
        <v>1</v>
      </c>
      <c r="B2" s="4">
        <v>5944550.7812870927</v>
      </c>
      <c r="C2" s="7">
        <v>190519.25548243799</v>
      </c>
      <c r="D2" s="7">
        <f>B2+C2</f>
        <v>6135070.0367695307</v>
      </c>
    </row>
    <row r="3" spans="1:4" x14ac:dyDescent="0.25">
      <c r="A3" s="2" t="s">
        <v>2</v>
      </c>
      <c r="B3" s="5">
        <v>690026.13084799971</v>
      </c>
      <c r="C3" s="8">
        <v>7304.741244948942</v>
      </c>
      <c r="D3" s="8">
        <f t="shared" ref="D3:D55" si="0">B3+C3</f>
        <v>697330.87209294864</v>
      </c>
    </row>
    <row r="4" spans="1:4" x14ac:dyDescent="0.25">
      <c r="A4" s="2" t="s">
        <v>3</v>
      </c>
      <c r="B4" s="5">
        <v>287921.34932985989</v>
      </c>
      <c r="C4" s="8">
        <v>4694</v>
      </c>
      <c r="D4" s="8">
        <f t="shared" si="0"/>
        <v>292615.34932985989</v>
      </c>
    </row>
    <row r="5" spans="1:4" x14ac:dyDescent="0.25">
      <c r="A5" s="2" t="s">
        <v>4</v>
      </c>
      <c r="B5" s="5">
        <v>1226956.4408299299</v>
      </c>
      <c r="C5" s="8">
        <v>70830.164286030296</v>
      </c>
      <c r="D5" s="8">
        <f t="shared" si="0"/>
        <v>1297786.6051159601</v>
      </c>
    </row>
    <row r="6" spans="1:4" x14ac:dyDescent="0.25">
      <c r="A6" s="3" t="s">
        <v>5</v>
      </c>
      <c r="B6" s="6">
        <v>837022.90658757987</v>
      </c>
      <c r="C6" s="9">
        <v>54737.794050830198</v>
      </c>
      <c r="D6" s="8">
        <f t="shared" si="0"/>
        <v>891760.70063841005</v>
      </c>
    </row>
    <row r="7" spans="1:4" x14ac:dyDescent="0.25">
      <c r="A7" s="2" t="s">
        <v>6</v>
      </c>
      <c r="B7" s="5">
        <v>177578.38256184995</v>
      </c>
      <c r="C7" s="8">
        <v>2126.6014774242221</v>
      </c>
      <c r="D7" s="8">
        <f t="shared" si="0"/>
        <v>179704.98403927419</v>
      </c>
    </row>
    <row r="8" spans="1:4" x14ac:dyDescent="0.25">
      <c r="A8" s="2" t="s">
        <v>7</v>
      </c>
      <c r="B8" s="5">
        <v>2737484.3303420604</v>
      </c>
      <c r="C8" s="8">
        <v>76175.057447814484</v>
      </c>
      <c r="D8" s="8">
        <f t="shared" si="0"/>
        <v>2813659.3877898748</v>
      </c>
    </row>
    <row r="9" spans="1:4" x14ac:dyDescent="0.25">
      <c r="A9" s="3" t="s">
        <v>8</v>
      </c>
      <c r="B9" s="6">
        <v>762396.08008050022</v>
      </c>
      <c r="C9" s="9">
        <v>20407</v>
      </c>
      <c r="D9" s="8">
        <f t="shared" si="0"/>
        <v>782803.08008050022</v>
      </c>
    </row>
    <row r="10" spans="1:4" x14ac:dyDescent="0.25">
      <c r="A10" s="2" t="s">
        <v>9</v>
      </c>
      <c r="B10" s="5">
        <v>266819.26523908006</v>
      </c>
      <c r="C10" s="8">
        <v>20575.030359985874</v>
      </c>
      <c r="D10" s="8">
        <f t="shared" si="0"/>
        <v>287394.29559906595</v>
      </c>
    </row>
    <row r="11" spans="1:4" x14ac:dyDescent="0.25">
      <c r="A11" s="3" t="s">
        <v>10</v>
      </c>
      <c r="B11" s="6">
        <v>201302.92428806008</v>
      </c>
      <c r="C11" s="9">
        <v>15541</v>
      </c>
      <c r="D11" s="8">
        <f t="shared" si="0"/>
        <v>216843.92428806008</v>
      </c>
    </row>
    <row r="12" spans="1:4" x14ac:dyDescent="0.25">
      <c r="A12" s="2" t="s">
        <v>11</v>
      </c>
      <c r="B12" s="5">
        <v>557764.88213630999</v>
      </c>
      <c r="C12" s="8">
        <v>8813.66066623392</v>
      </c>
      <c r="D12" s="8">
        <f t="shared" si="0"/>
        <v>566578.54280254396</v>
      </c>
    </row>
    <row r="13" spans="1:4" x14ac:dyDescent="0.25">
      <c r="A13" s="1" t="s">
        <v>12</v>
      </c>
      <c r="B13" s="4">
        <v>20448021.42279432</v>
      </c>
      <c r="C13" s="7">
        <v>252978.69507015005</v>
      </c>
      <c r="D13" s="7">
        <f t="shared" si="0"/>
        <v>20701000.117864471</v>
      </c>
    </row>
    <row r="14" spans="1:4" x14ac:dyDescent="0.25">
      <c r="A14" s="2" t="s">
        <v>13</v>
      </c>
      <c r="B14" s="5">
        <v>2300068.0289419307</v>
      </c>
      <c r="C14" s="8">
        <v>47339.487634822901</v>
      </c>
      <c r="D14" s="8">
        <f t="shared" si="0"/>
        <v>2347407.5165767535</v>
      </c>
    </row>
    <row r="15" spans="1:4" x14ac:dyDescent="0.25">
      <c r="A15" s="3" t="s">
        <v>14</v>
      </c>
      <c r="B15" s="6">
        <v>493761.21970462007</v>
      </c>
      <c r="C15" s="9">
        <v>9329.7153173862898</v>
      </c>
      <c r="D15" s="8">
        <f t="shared" si="0"/>
        <v>503090.93502200639</v>
      </c>
    </row>
    <row r="16" spans="1:4" x14ac:dyDescent="0.25">
      <c r="A16" s="2" t="s">
        <v>15</v>
      </c>
      <c r="B16" s="5">
        <v>1121516.6603284604</v>
      </c>
      <c r="C16" s="8">
        <v>31774.462433609191</v>
      </c>
      <c r="D16" s="8">
        <f t="shared" si="0"/>
        <v>1153291.1227620696</v>
      </c>
    </row>
    <row r="17" spans="1:4" x14ac:dyDescent="0.25">
      <c r="A17" s="3" t="s">
        <v>16</v>
      </c>
      <c r="B17" s="6">
        <v>416442.42348321993</v>
      </c>
      <c r="C17" s="9">
        <v>1958.925150792847</v>
      </c>
      <c r="D17" s="8">
        <f t="shared" si="0"/>
        <v>418401.3486340128</v>
      </c>
    </row>
    <row r="18" spans="1:4" x14ac:dyDescent="0.25">
      <c r="A18" s="2" t="s">
        <v>17</v>
      </c>
      <c r="B18" s="5">
        <v>3284128.3026221818</v>
      </c>
      <c r="C18" s="8">
        <v>5650.3644236028194</v>
      </c>
      <c r="D18" s="8">
        <f t="shared" si="0"/>
        <v>3289778.6670457846</v>
      </c>
    </row>
    <row r="19" spans="1:4" x14ac:dyDescent="0.25">
      <c r="A19" s="3" t="s">
        <v>18</v>
      </c>
      <c r="B19" s="6">
        <v>1429579.3308510105</v>
      </c>
      <c r="C19" s="9">
        <v>2026</v>
      </c>
      <c r="D19" s="8">
        <f t="shared" si="0"/>
        <v>1431605.3308510105</v>
      </c>
    </row>
    <row r="20" spans="1:4" x14ac:dyDescent="0.25">
      <c r="A20" s="2" t="s">
        <v>19</v>
      </c>
      <c r="B20" s="5">
        <v>1254279.4925333809</v>
      </c>
      <c r="C20" s="8">
        <v>19301.785154512196</v>
      </c>
      <c r="D20" s="8">
        <f t="shared" si="0"/>
        <v>1273581.277687893</v>
      </c>
    </row>
    <row r="21" spans="1:4" x14ac:dyDescent="0.25">
      <c r="A21" s="3" t="s">
        <v>20</v>
      </c>
      <c r="B21" s="6">
        <v>537752.01985206991</v>
      </c>
      <c r="C21" s="9">
        <v>2326.0472642956229</v>
      </c>
      <c r="D21" s="8">
        <f t="shared" si="0"/>
        <v>540078.06711636554</v>
      </c>
    </row>
    <row r="22" spans="1:4" x14ac:dyDescent="0.25">
      <c r="A22" s="2" t="s">
        <v>21</v>
      </c>
      <c r="B22" s="5">
        <v>1469067.0089111798</v>
      </c>
      <c r="C22" s="8">
        <v>25418.564130740033</v>
      </c>
      <c r="D22" s="8">
        <f t="shared" si="0"/>
        <v>1494485.5730419199</v>
      </c>
    </row>
    <row r="23" spans="1:4" x14ac:dyDescent="0.25">
      <c r="A23" s="3" t="s">
        <v>22</v>
      </c>
      <c r="B23" s="6">
        <v>471632.03039780993</v>
      </c>
      <c r="C23" s="9">
        <v>6599.3218531271768</v>
      </c>
      <c r="D23" s="8">
        <f t="shared" si="0"/>
        <v>478231.35225093708</v>
      </c>
    </row>
    <row r="24" spans="1:4" x14ac:dyDescent="0.25">
      <c r="A24" s="2" t="s">
        <v>23</v>
      </c>
      <c r="B24" s="5">
        <v>3518962.7294819602</v>
      </c>
      <c r="C24" s="8">
        <v>19803.96771100862</v>
      </c>
      <c r="D24" s="8">
        <f t="shared" si="0"/>
        <v>3538766.6971929688</v>
      </c>
    </row>
    <row r="25" spans="1:4" x14ac:dyDescent="0.25">
      <c r="A25" s="3" t="s">
        <v>24</v>
      </c>
      <c r="B25" s="6">
        <v>1522137.2346084299</v>
      </c>
      <c r="C25" s="9">
        <v>1830</v>
      </c>
      <c r="D25" s="8">
        <f t="shared" si="0"/>
        <v>1523967.2346084299</v>
      </c>
    </row>
    <row r="26" spans="1:4" x14ac:dyDescent="0.25">
      <c r="A26" s="2" t="s">
        <v>25</v>
      </c>
      <c r="B26" s="5">
        <v>1160927.4427437098</v>
      </c>
      <c r="C26" s="8">
        <v>24314.15513345712</v>
      </c>
      <c r="D26" s="8">
        <f t="shared" si="0"/>
        <v>1185241.5978771669</v>
      </c>
    </row>
    <row r="27" spans="1:4" x14ac:dyDescent="0.25">
      <c r="A27" s="3" t="s">
        <v>26</v>
      </c>
      <c r="B27" s="6">
        <v>457143.76988023007</v>
      </c>
      <c r="C27" s="9">
        <v>5812</v>
      </c>
      <c r="D27" s="8">
        <f t="shared" si="0"/>
        <v>462955.76988023007</v>
      </c>
    </row>
    <row r="28" spans="1:4" x14ac:dyDescent="0.25">
      <c r="A28" s="2" t="s">
        <v>27</v>
      </c>
      <c r="B28" s="5">
        <v>855599.61689069984</v>
      </c>
      <c r="C28" s="8">
        <v>9552.7646685945656</v>
      </c>
      <c r="D28" s="8">
        <f t="shared" si="0"/>
        <v>865152.38155929442</v>
      </c>
    </row>
    <row r="29" spans="1:4" x14ac:dyDescent="0.25">
      <c r="A29" s="3" t="s">
        <v>28</v>
      </c>
      <c r="B29" s="6">
        <v>364551.05617544992</v>
      </c>
      <c r="C29" s="9">
        <v>3218</v>
      </c>
      <c r="D29" s="8">
        <f t="shared" si="0"/>
        <v>367769.05617544992</v>
      </c>
    </row>
    <row r="30" spans="1:4" x14ac:dyDescent="0.25">
      <c r="A30" s="2" t="s">
        <v>29</v>
      </c>
      <c r="B30" s="5">
        <v>5483472.14034082</v>
      </c>
      <c r="C30" s="8">
        <v>69823.143779802631</v>
      </c>
      <c r="D30" s="8">
        <f t="shared" si="0"/>
        <v>5553295.284120623</v>
      </c>
    </row>
    <row r="31" spans="1:4" x14ac:dyDescent="0.25">
      <c r="A31" s="3" t="s">
        <v>30</v>
      </c>
      <c r="B31" s="6">
        <v>1568000.8665026801</v>
      </c>
      <c r="C31" s="9">
        <v>10620.437783981739</v>
      </c>
      <c r="D31" s="8">
        <f t="shared" si="0"/>
        <v>1578621.3042866618</v>
      </c>
    </row>
    <row r="32" spans="1:4" x14ac:dyDescent="0.25">
      <c r="A32" s="1" t="s">
        <v>31</v>
      </c>
      <c r="B32" s="4">
        <v>33679214.325027704</v>
      </c>
      <c r="C32" s="7">
        <v>129969.80141583664</v>
      </c>
      <c r="D32" s="7">
        <f t="shared" si="0"/>
        <v>33809184.126443543</v>
      </c>
    </row>
    <row r="33" spans="1:4" x14ac:dyDescent="0.25">
      <c r="A33" s="2" t="s">
        <v>32</v>
      </c>
      <c r="B33" s="5">
        <v>7971954.433442859</v>
      </c>
      <c r="C33" s="8">
        <v>23764.600257103506</v>
      </c>
      <c r="D33" s="8">
        <f t="shared" si="0"/>
        <v>7995719.0336999623</v>
      </c>
    </row>
    <row r="34" spans="1:4" x14ac:dyDescent="0.25">
      <c r="A34" s="3" t="s">
        <v>33</v>
      </c>
      <c r="B34" s="6">
        <v>2028784.7049831396</v>
      </c>
      <c r="C34" s="9">
        <v>3216.044647840572</v>
      </c>
      <c r="D34" s="8">
        <f t="shared" si="0"/>
        <v>2032000.7496309802</v>
      </c>
    </row>
    <row r="35" spans="1:4" x14ac:dyDescent="0.25">
      <c r="A35" s="2" t="s">
        <v>34</v>
      </c>
      <c r="B35" s="5">
        <v>1528462.2256336</v>
      </c>
      <c r="C35" s="8">
        <v>3023.171781804177</v>
      </c>
      <c r="D35" s="8">
        <f t="shared" si="0"/>
        <v>1531485.3974154042</v>
      </c>
    </row>
    <row r="36" spans="1:4" x14ac:dyDescent="0.25">
      <c r="A36" s="3" t="s">
        <v>35</v>
      </c>
      <c r="B36" s="6">
        <v>767158.97688052978</v>
      </c>
      <c r="C36" s="9">
        <v>873</v>
      </c>
      <c r="D36" s="8">
        <f t="shared" si="0"/>
        <v>768031.97688052978</v>
      </c>
    </row>
    <row r="37" spans="1:4" x14ac:dyDescent="0.25">
      <c r="A37" s="2" t="s">
        <v>36</v>
      </c>
      <c r="B37" s="5">
        <v>6724926.0252906978</v>
      </c>
      <c r="C37" s="8">
        <v>63720.49714401977</v>
      </c>
      <c r="D37" s="8">
        <f t="shared" si="0"/>
        <v>6788646.522434718</v>
      </c>
    </row>
    <row r="38" spans="1:4" x14ac:dyDescent="0.25">
      <c r="A38" s="3" t="s">
        <v>37</v>
      </c>
      <c r="B38" s="6">
        <v>4970442.7054526005</v>
      </c>
      <c r="C38" s="9">
        <v>58881.208047844208</v>
      </c>
      <c r="D38" s="8">
        <f t="shared" si="0"/>
        <v>5029323.913500445</v>
      </c>
    </row>
    <row r="39" spans="1:4" x14ac:dyDescent="0.25">
      <c r="A39" s="2" t="s">
        <v>38</v>
      </c>
      <c r="B39" s="5">
        <v>17453871.640660547</v>
      </c>
      <c r="C39" s="8">
        <v>39461.53223290918</v>
      </c>
      <c r="D39" s="8">
        <f t="shared" si="0"/>
        <v>17493333.172893457</v>
      </c>
    </row>
    <row r="40" spans="1:4" x14ac:dyDescent="0.25">
      <c r="A40" s="3" t="s">
        <v>39</v>
      </c>
      <c r="B40" s="6">
        <v>8264409.8830998121</v>
      </c>
      <c r="C40" s="9">
        <v>24177.140970684715</v>
      </c>
      <c r="D40" s="8">
        <f t="shared" si="0"/>
        <v>8288587.0240704967</v>
      </c>
    </row>
    <row r="41" spans="1:4" x14ac:dyDescent="0.25">
      <c r="A41" s="1" t="s">
        <v>40</v>
      </c>
      <c r="B41" s="4">
        <v>11449691.388355399</v>
      </c>
      <c r="C41" s="7">
        <v>28380.068317392226</v>
      </c>
      <c r="D41" s="7">
        <f t="shared" si="0"/>
        <v>11478071.456672791</v>
      </c>
    </row>
    <row r="42" spans="1:4" x14ac:dyDescent="0.25">
      <c r="A42" s="2" t="s">
        <v>41</v>
      </c>
      <c r="B42" s="5">
        <v>4264614.9418348493</v>
      </c>
      <c r="C42" s="8">
        <v>9042.3674320321661</v>
      </c>
      <c r="D42" s="8">
        <f t="shared" si="0"/>
        <v>4273657.3092668811</v>
      </c>
    </row>
    <row r="43" spans="1:4" x14ac:dyDescent="0.25">
      <c r="A43" s="3" t="s">
        <v>42</v>
      </c>
      <c r="B43" s="6">
        <v>1371759.8847374197</v>
      </c>
      <c r="C43" s="9">
        <v>1905.0010952433149</v>
      </c>
      <c r="D43" s="8">
        <f t="shared" si="0"/>
        <v>1373664.8858326629</v>
      </c>
    </row>
    <row r="44" spans="1:4" x14ac:dyDescent="0.25">
      <c r="A44" s="2" t="s">
        <v>43</v>
      </c>
      <c r="B44" s="5">
        <v>2723638.2479871898</v>
      </c>
      <c r="C44" s="8">
        <v>5652.3417050576918</v>
      </c>
      <c r="D44" s="8">
        <f t="shared" si="0"/>
        <v>2729290.5896922476</v>
      </c>
    </row>
    <row r="45" spans="1:4" x14ac:dyDescent="0.25">
      <c r="A45" s="3" t="s">
        <v>44</v>
      </c>
      <c r="B45" s="6">
        <v>419636.97588033002</v>
      </c>
      <c r="C45" s="9">
        <v>1820.4038783015715</v>
      </c>
      <c r="D45" s="8">
        <f t="shared" si="0"/>
        <v>421457.37975863158</v>
      </c>
    </row>
    <row r="46" spans="1:4" x14ac:dyDescent="0.25">
      <c r="A46" s="2" t="s">
        <v>45</v>
      </c>
      <c r="B46" s="5">
        <v>4461438.1985333599</v>
      </c>
      <c r="C46" s="8">
        <v>13685.359180302368</v>
      </c>
      <c r="D46" s="8">
        <f t="shared" si="0"/>
        <v>4475123.5577136623</v>
      </c>
    </row>
    <row r="47" spans="1:4" x14ac:dyDescent="0.25">
      <c r="A47" s="3" t="s">
        <v>46</v>
      </c>
      <c r="B47" s="6">
        <v>1728963.2689835599</v>
      </c>
      <c r="C47" s="9">
        <v>3667.4728729003832</v>
      </c>
      <c r="D47" s="8">
        <f t="shared" si="0"/>
        <v>1732630.7418564602</v>
      </c>
    </row>
    <row r="48" spans="1:4" x14ac:dyDescent="0.25">
      <c r="A48" s="1" t="s">
        <v>47</v>
      </c>
      <c r="B48" s="4">
        <v>6152754.8919229191</v>
      </c>
      <c r="C48" s="7">
        <v>40745.337870140975</v>
      </c>
      <c r="D48" s="7">
        <f t="shared" si="0"/>
        <v>6193500.2297930596</v>
      </c>
    </row>
    <row r="49" spans="1:4" x14ac:dyDescent="0.25">
      <c r="A49" s="2" t="s">
        <v>48</v>
      </c>
      <c r="B49" s="5">
        <v>1026670.5246212897</v>
      </c>
      <c r="C49" s="8">
        <v>10144.868113420576</v>
      </c>
      <c r="D49" s="8">
        <f t="shared" si="0"/>
        <v>1036815.3927347102</v>
      </c>
    </row>
    <row r="50" spans="1:4" x14ac:dyDescent="0.25">
      <c r="A50" s="2" t="s">
        <v>49</v>
      </c>
      <c r="B50" s="5">
        <v>1266261.8613661297</v>
      </c>
      <c r="C50" s="8">
        <v>11944.976837805032</v>
      </c>
      <c r="D50" s="8">
        <f t="shared" si="0"/>
        <v>1278206.8382039347</v>
      </c>
    </row>
    <row r="51" spans="1:4" x14ac:dyDescent="0.25">
      <c r="A51" s="3" t="s">
        <v>50</v>
      </c>
      <c r="B51" s="6">
        <v>330873.73854573007</v>
      </c>
      <c r="C51" s="9">
        <v>2419.9687805956719</v>
      </c>
      <c r="D51" s="8">
        <f t="shared" si="0"/>
        <v>333293.70732632576</v>
      </c>
    </row>
    <row r="52" spans="1:4" x14ac:dyDescent="0.25">
      <c r="A52" s="2" t="s">
        <v>51</v>
      </c>
      <c r="B52" s="5">
        <v>2721711.2795274095</v>
      </c>
      <c r="C52" s="8">
        <v>15904.492918915363</v>
      </c>
      <c r="D52" s="8">
        <f t="shared" si="0"/>
        <v>2737615.772446325</v>
      </c>
    </row>
    <row r="53" spans="1:4" x14ac:dyDescent="0.25">
      <c r="A53" s="3" t="s">
        <v>52</v>
      </c>
      <c r="B53" s="6">
        <v>1016474.57679093</v>
      </c>
      <c r="C53" s="9">
        <v>3273.3642431133107</v>
      </c>
      <c r="D53" s="8">
        <f t="shared" si="0"/>
        <v>1019747.9410340433</v>
      </c>
    </row>
    <row r="54" spans="1:4" x14ac:dyDescent="0.25">
      <c r="A54" s="2" t="s">
        <v>53</v>
      </c>
      <c r="B54" s="5">
        <v>1138111.22640809</v>
      </c>
      <c r="C54" s="8">
        <v>2751</v>
      </c>
      <c r="D54" s="8">
        <f t="shared" si="0"/>
        <v>1140862.22640809</v>
      </c>
    </row>
    <row r="55" spans="1:4" x14ac:dyDescent="0.25">
      <c r="A55" s="1" t="s">
        <v>54</v>
      </c>
      <c r="B55" s="4">
        <v>77674232.809387431</v>
      </c>
      <c r="C55" s="7">
        <f>C48+C41+C32+C13+C2</f>
        <v>642593.15815595794</v>
      </c>
      <c r="D55" s="7">
        <f t="shared" si="0"/>
        <v>78316825.967543393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H147"/>
  <sheetViews>
    <sheetView topLeftCell="C110" workbookViewId="0">
      <selection activeCell="D2" sqref="D2:H147"/>
    </sheetView>
  </sheetViews>
  <sheetFormatPr defaultRowHeight="15" x14ac:dyDescent="0.25"/>
  <cols>
    <col min="1" max="1" width="19.28515625" bestFit="1" customWidth="1"/>
    <col min="2" max="2" width="16.5703125" bestFit="1" customWidth="1"/>
    <col min="3" max="3" width="41" bestFit="1" customWidth="1"/>
    <col min="4" max="4" width="17.5703125" bestFit="1" customWidth="1"/>
    <col min="5" max="5" width="10.7109375" bestFit="1" customWidth="1"/>
    <col min="6" max="6" width="9" bestFit="1" customWidth="1"/>
    <col min="7" max="7" width="18.5703125" bestFit="1" customWidth="1"/>
    <col min="8" max="8" width="26.5703125" bestFit="1" customWidth="1"/>
  </cols>
  <sheetData>
    <row r="1" spans="1:8" ht="15.75" thickBot="1" x14ac:dyDescent="0.3">
      <c r="A1" s="32" t="s">
        <v>95</v>
      </c>
      <c r="B1" s="33" t="s">
        <v>96</v>
      </c>
      <c r="C1" s="33" t="s">
        <v>97</v>
      </c>
      <c r="D1" s="33" t="s">
        <v>85</v>
      </c>
      <c r="E1" s="32" t="s">
        <v>86</v>
      </c>
      <c r="F1" s="33" t="s">
        <v>87</v>
      </c>
      <c r="G1" s="33" t="s">
        <v>57</v>
      </c>
      <c r="H1" s="33" t="s">
        <v>58</v>
      </c>
    </row>
    <row r="2" spans="1:8" x14ac:dyDescent="0.25">
      <c r="A2" s="34" t="s">
        <v>2</v>
      </c>
      <c r="B2" s="34">
        <v>1110</v>
      </c>
      <c r="C2" s="34" t="s">
        <v>98</v>
      </c>
      <c r="D2" s="5">
        <v>3443.1353502514289</v>
      </c>
      <c r="E2" s="8">
        <v>3053.3194220800001</v>
      </c>
      <c r="F2" s="8">
        <v>14058.559307109999</v>
      </c>
      <c r="G2" s="5">
        <f>SUM(D2:F2)</f>
        <v>20555.014079441429</v>
      </c>
      <c r="H2" s="35">
        <v>9.6372129228792264E-2</v>
      </c>
    </row>
    <row r="3" spans="1:8" x14ac:dyDescent="0.25">
      <c r="A3" s="34" t="s">
        <v>2</v>
      </c>
      <c r="B3" s="34">
        <v>1151</v>
      </c>
      <c r="C3" s="34" t="s">
        <v>99</v>
      </c>
      <c r="D3" s="5">
        <v>3908.7978792399999</v>
      </c>
      <c r="E3" s="8">
        <v>1996.7796951299999</v>
      </c>
      <c r="F3" s="8">
        <v>3878.3473106299998</v>
      </c>
      <c r="G3" s="5">
        <f t="shared" ref="G3:G66" si="0">SUM(D3:F3)</f>
        <v>9783.9248850000004</v>
      </c>
      <c r="H3" s="35">
        <v>5.9505238321425832E-2</v>
      </c>
    </row>
    <row r="4" spans="1:8" x14ac:dyDescent="0.25">
      <c r="A4" s="34" t="s">
        <v>2</v>
      </c>
      <c r="B4" s="34">
        <v>1152</v>
      </c>
      <c r="C4" s="34" t="s">
        <v>100</v>
      </c>
      <c r="D4" s="5">
        <v>12766.768362427514</v>
      </c>
      <c r="E4" s="8">
        <v>4130.07844346</v>
      </c>
      <c r="F4" s="8">
        <v>9250.187640959999</v>
      </c>
      <c r="G4" s="5">
        <f t="shared" si="0"/>
        <v>26147.034446847516</v>
      </c>
      <c r="H4" s="35">
        <v>8.1806197215752982E-2</v>
      </c>
    </row>
    <row r="5" spans="1:8" x14ac:dyDescent="0.25">
      <c r="A5" s="34" t="s">
        <v>3</v>
      </c>
      <c r="B5" s="34">
        <v>1210</v>
      </c>
      <c r="C5" s="34" t="s">
        <v>101</v>
      </c>
      <c r="D5" s="5">
        <v>5820.2809132799994</v>
      </c>
      <c r="E5" s="8">
        <v>2376.1428554399999</v>
      </c>
      <c r="F5" s="8">
        <v>5951.0151058199999</v>
      </c>
      <c r="G5" s="5">
        <f t="shared" si="0"/>
        <v>14147.438874539999</v>
      </c>
      <c r="H5" s="35">
        <v>9.6443460891357038E-2</v>
      </c>
    </row>
    <row r="6" spans="1:8" x14ac:dyDescent="0.25">
      <c r="A6" s="34" t="s">
        <v>3</v>
      </c>
      <c r="B6" s="34">
        <v>1250</v>
      </c>
      <c r="C6" s="34" t="s">
        <v>102</v>
      </c>
      <c r="D6" s="5">
        <v>9290.3496243000009</v>
      </c>
      <c r="E6" s="8">
        <v>4251.3027769399996</v>
      </c>
      <c r="F6" s="8">
        <v>3203.7442917599997</v>
      </c>
      <c r="G6" s="5">
        <f t="shared" si="0"/>
        <v>16745.396692999999</v>
      </c>
      <c r="H6" s="35">
        <v>0.11475437536508667</v>
      </c>
    </row>
    <row r="7" spans="1:8" x14ac:dyDescent="0.25">
      <c r="A7" s="34" t="s">
        <v>4</v>
      </c>
      <c r="B7" s="34">
        <v>1310</v>
      </c>
      <c r="C7" s="34" t="s">
        <v>103</v>
      </c>
      <c r="D7" s="5">
        <v>48871.50656501</v>
      </c>
      <c r="E7" s="8">
        <v>24438.727455749999</v>
      </c>
      <c r="F7" s="8">
        <v>37273.72187085</v>
      </c>
      <c r="G7" s="5">
        <f t="shared" si="0"/>
        <v>110583.95589160999</v>
      </c>
      <c r="H7" s="35">
        <v>0.14281437319408338</v>
      </c>
    </row>
    <row r="8" spans="1:8" x14ac:dyDescent="0.25">
      <c r="A8" s="34" t="s">
        <v>4</v>
      </c>
      <c r="B8" s="34">
        <v>1320</v>
      </c>
      <c r="C8" s="34" t="s">
        <v>104</v>
      </c>
      <c r="D8" s="5">
        <v>12444.201459704971</v>
      </c>
      <c r="E8" s="8">
        <v>6101.6781681899993</v>
      </c>
      <c r="F8" s="8">
        <v>4447.7817507099999</v>
      </c>
      <c r="G8" s="5">
        <f t="shared" si="0"/>
        <v>22993.661378604971</v>
      </c>
      <c r="H8" s="35">
        <v>0.20006773562638785</v>
      </c>
    </row>
    <row r="9" spans="1:8" x14ac:dyDescent="0.25">
      <c r="A9" s="34" t="s">
        <v>4</v>
      </c>
      <c r="B9" s="34">
        <v>1351</v>
      </c>
      <c r="C9" s="34" t="s">
        <v>105</v>
      </c>
      <c r="D9" s="5">
        <v>5751.6398557797529</v>
      </c>
      <c r="E9" s="8">
        <v>8451.2007739600012</v>
      </c>
      <c r="F9" s="8">
        <v>3613.8178518</v>
      </c>
      <c r="G9" s="5">
        <f t="shared" si="0"/>
        <v>17816.658481539755</v>
      </c>
      <c r="H9" s="35">
        <v>0.11457278973495556</v>
      </c>
    </row>
    <row r="10" spans="1:8" x14ac:dyDescent="0.25">
      <c r="A10" s="34" t="s">
        <v>4</v>
      </c>
      <c r="B10" s="34">
        <v>1352</v>
      </c>
      <c r="C10" s="34" t="s">
        <v>106</v>
      </c>
      <c r="D10" s="5">
        <v>8796.0957941318211</v>
      </c>
      <c r="E10" s="8">
        <v>12290.93849801</v>
      </c>
      <c r="F10" s="8">
        <v>1851.7314036</v>
      </c>
      <c r="G10" s="5">
        <f t="shared" si="0"/>
        <v>22938.765695741818</v>
      </c>
      <c r="H10" s="35">
        <v>0.16003897674159939</v>
      </c>
    </row>
    <row r="11" spans="1:8" x14ac:dyDescent="0.25">
      <c r="A11" s="34" t="s">
        <v>4</v>
      </c>
      <c r="B11" s="34">
        <v>1353</v>
      </c>
      <c r="C11" s="34" t="s">
        <v>107</v>
      </c>
      <c r="D11" s="5">
        <v>8594.136587553754</v>
      </c>
      <c r="E11" s="8">
        <v>7259.9882626899998</v>
      </c>
      <c r="F11" s="8">
        <v>894.77491783999994</v>
      </c>
      <c r="G11" s="5">
        <f t="shared" si="0"/>
        <v>16748.899768083753</v>
      </c>
      <c r="H11" s="35">
        <v>0.15267885354975302</v>
      </c>
    </row>
    <row r="12" spans="1:8" x14ac:dyDescent="0.25">
      <c r="A12" s="34" t="s">
        <v>6</v>
      </c>
      <c r="B12" s="34">
        <v>1410</v>
      </c>
      <c r="C12" s="34" t="s">
        <v>108</v>
      </c>
      <c r="D12" s="5">
        <v>1272.6854184199999</v>
      </c>
      <c r="E12" s="8">
        <v>5336.0636274099998</v>
      </c>
      <c r="F12" s="8">
        <v>13643.023984939999</v>
      </c>
      <c r="G12" s="5">
        <f t="shared" si="0"/>
        <v>20251.773030769997</v>
      </c>
      <c r="H12" s="35">
        <v>0.16074957702564349</v>
      </c>
    </row>
    <row r="13" spans="1:8" x14ac:dyDescent="0.25">
      <c r="A13" s="34" t="s">
        <v>6</v>
      </c>
      <c r="B13" s="34">
        <v>1450</v>
      </c>
      <c r="C13" s="34" t="s">
        <v>109</v>
      </c>
      <c r="D13" s="5">
        <v>4281.5509422142222</v>
      </c>
      <c r="E13" s="8">
        <v>1468.1677564700001</v>
      </c>
      <c r="F13" s="8">
        <v>756.97438248000003</v>
      </c>
      <c r="G13" s="5">
        <f t="shared" si="0"/>
        <v>6506.6930811642223</v>
      </c>
      <c r="H13" s="35">
        <v>0.12111871337754367</v>
      </c>
    </row>
    <row r="14" spans="1:8" x14ac:dyDescent="0.25">
      <c r="A14" s="34" t="s">
        <v>7</v>
      </c>
      <c r="B14" s="34">
        <v>1510</v>
      </c>
      <c r="C14" s="34" t="s">
        <v>110</v>
      </c>
      <c r="D14" s="5">
        <v>19162</v>
      </c>
      <c r="E14" s="8">
        <v>25779.94770638</v>
      </c>
      <c r="F14" s="8">
        <v>23757.748061040002</v>
      </c>
      <c r="G14" s="5">
        <f t="shared" si="0"/>
        <v>68699.695767419995</v>
      </c>
      <c r="H14" s="35">
        <v>0.13605606301492654</v>
      </c>
    </row>
    <row r="15" spans="1:8" x14ac:dyDescent="0.25">
      <c r="A15" s="34" t="s">
        <v>7</v>
      </c>
      <c r="B15" s="34">
        <v>1520</v>
      </c>
      <c r="C15" s="34" t="s">
        <v>111</v>
      </c>
      <c r="D15" s="5">
        <v>2276.0153254100001</v>
      </c>
      <c r="E15" s="8">
        <v>8048.2799091399993</v>
      </c>
      <c r="F15" s="8">
        <v>11479.31509959</v>
      </c>
      <c r="G15" s="5">
        <f t="shared" si="0"/>
        <v>21803.610334140001</v>
      </c>
      <c r="H15" s="35">
        <v>7.847332657992348E-2</v>
      </c>
    </row>
    <row r="16" spans="1:8" x14ac:dyDescent="0.25">
      <c r="A16" s="34" t="s">
        <v>7</v>
      </c>
      <c r="B16" s="34">
        <v>1551</v>
      </c>
      <c r="C16" s="34" t="s">
        <v>112</v>
      </c>
      <c r="D16" s="5">
        <v>48552.378832743037</v>
      </c>
      <c r="E16" s="8">
        <v>46240.238269789996</v>
      </c>
      <c r="F16" s="8">
        <v>14844.81194353</v>
      </c>
      <c r="G16" s="5">
        <f t="shared" si="0"/>
        <v>109637.42904606303</v>
      </c>
      <c r="H16" s="35">
        <v>0.12375203149157833</v>
      </c>
    </row>
    <row r="17" spans="1:8" x14ac:dyDescent="0.25">
      <c r="A17" s="34" t="s">
        <v>7</v>
      </c>
      <c r="B17" s="34">
        <v>1552</v>
      </c>
      <c r="C17" s="34" t="s">
        <v>113</v>
      </c>
      <c r="D17" s="5">
        <v>21392.165931254</v>
      </c>
      <c r="E17" s="8">
        <v>12818.79085847</v>
      </c>
      <c r="F17" s="8">
        <v>23084.731835059996</v>
      </c>
      <c r="G17" s="5">
        <f t="shared" si="0"/>
        <v>57295.688624783994</v>
      </c>
      <c r="H17" s="35">
        <v>8.6883040275426413E-2</v>
      </c>
    </row>
    <row r="18" spans="1:8" x14ac:dyDescent="0.25">
      <c r="A18" s="34" t="s">
        <v>7</v>
      </c>
      <c r="B18" s="34">
        <v>1553</v>
      </c>
      <c r="C18" s="34" t="s">
        <v>114</v>
      </c>
      <c r="D18" s="5">
        <v>30446.716089597445</v>
      </c>
      <c r="E18" s="8">
        <v>17369.966529199999</v>
      </c>
      <c r="F18" s="8">
        <v>21495.490451350001</v>
      </c>
      <c r="G18" s="5">
        <f t="shared" si="0"/>
        <v>69312.173070147444</v>
      </c>
      <c r="H18" s="35">
        <v>0.14277241486503423</v>
      </c>
    </row>
    <row r="19" spans="1:8" x14ac:dyDescent="0.25">
      <c r="A19" s="34" t="s">
        <v>9</v>
      </c>
      <c r="B19" s="34">
        <v>1610</v>
      </c>
      <c r="C19" s="34" t="s">
        <v>115</v>
      </c>
      <c r="D19" s="5">
        <v>16720.975812929999</v>
      </c>
      <c r="E19" s="8">
        <v>6530.21670928</v>
      </c>
      <c r="F19" s="8">
        <v>4019.1781451599995</v>
      </c>
      <c r="G19" s="5">
        <f t="shared" si="0"/>
        <v>27270.37066737</v>
      </c>
      <c r="H19" s="35">
        <v>0.15707802780220806</v>
      </c>
    </row>
    <row r="20" spans="1:8" x14ac:dyDescent="0.25">
      <c r="A20" s="34" t="s">
        <v>9</v>
      </c>
      <c r="B20" s="34">
        <v>1620</v>
      </c>
      <c r="C20" s="34" t="s">
        <v>116</v>
      </c>
      <c r="D20" s="5">
        <v>7036</v>
      </c>
      <c r="E20" s="8">
        <v>1527.36446108</v>
      </c>
      <c r="F20" s="8">
        <v>727.22041115000002</v>
      </c>
      <c r="G20" s="5">
        <f t="shared" si="0"/>
        <v>9290.5848722299997</v>
      </c>
      <c r="H20" s="35">
        <v>0.21593166484712625</v>
      </c>
    </row>
    <row r="21" spans="1:8" x14ac:dyDescent="0.25">
      <c r="A21" s="34" t="s">
        <v>9</v>
      </c>
      <c r="B21" s="34">
        <v>1650</v>
      </c>
      <c r="C21" s="34" t="s">
        <v>117</v>
      </c>
      <c r="D21" s="5">
        <v>9721.3091372658746</v>
      </c>
      <c r="E21" s="8">
        <v>3512.26412312</v>
      </c>
      <c r="F21" s="8">
        <v>1004.3433396400001</v>
      </c>
      <c r="G21" s="5">
        <f t="shared" si="0"/>
        <v>14237.916600025874</v>
      </c>
      <c r="H21" s="35">
        <v>0.20121882875802266</v>
      </c>
    </row>
    <row r="22" spans="1:8" x14ac:dyDescent="0.25">
      <c r="A22" s="34" t="s">
        <v>11</v>
      </c>
      <c r="B22" s="34">
        <v>1710</v>
      </c>
      <c r="C22" s="34" t="s">
        <v>118</v>
      </c>
      <c r="D22" s="5">
        <v>774.92742121000003</v>
      </c>
      <c r="E22" s="8">
        <v>3446.0266421699998</v>
      </c>
      <c r="F22" s="8">
        <v>6831.5318980600005</v>
      </c>
      <c r="G22" s="5">
        <f t="shared" si="0"/>
        <v>11052.485961440001</v>
      </c>
      <c r="H22" s="35">
        <v>9.4502043302964467E-2</v>
      </c>
    </row>
    <row r="23" spans="1:8" x14ac:dyDescent="0.25">
      <c r="A23" s="34" t="s">
        <v>11</v>
      </c>
      <c r="B23" s="34">
        <v>1751</v>
      </c>
      <c r="C23" s="34" t="s">
        <v>119</v>
      </c>
      <c r="D23" s="5">
        <v>6581.2091191212166</v>
      </c>
      <c r="E23" s="8">
        <v>3624.3501662799999</v>
      </c>
      <c r="F23" s="8">
        <v>5339.90555116</v>
      </c>
      <c r="G23" s="5">
        <f t="shared" si="0"/>
        <v>15545.464836561217</v>
      </c>
      <c r="H23" s="35">
        <v>7.0078230715254111E-2</v>
      </c>
    </row>
    <row r="24" spans="1:8" x14ac:dyDescent="0.25">
      <c r="A24" s="34" t="s">
        <v>11</v>
      </c>
      <c r="B24" s="34">
        <v>1752</v>
      </c>
      <c r="C24" s="34" t="s">
        <v>120</v>
      </c>
      <c r="D24" s="5">
        <v>7487.6767356027021</v>
      </c>
      <c r="E24" s="8">
        <v>2562.3205314000002</v>
      </c>
      <c r="F24" s="8">
        <v>9491.8624866800001</v>
      </c>
      <c r="G24" s="5">
        <f t="shared" si="0"/>
        <v>19541.8597536827</v>
      </c>
      <c r="H24" s="35">
        <v>8.5787649692649612E-2</v>
      </c>
    </row>
    <row r="25" spans="1:8" x14ac:dyDescent="0.25">
      <c r="A25" s="34" t="s">
        <v>13</v>
      </c>
      <c r="B25" s="34">
        <v>2110</v>
      </c>
      <c r="C25" s="34" t="s">
        <v>121</v>
      </c>
      <c r="D25" s="5">
        <v>3461.7198762899998</v>
      </c>
      <c r="E25" s="8">
        <v>7982.47419902</v>
      </c>
      <c r="F25" s="8">
        <v>30000.53284249</v>
      </c>
      <c r="G25" s="5">
        <f t="shared" si="0"/>
        <v>41444.726917799999</v>
      </c>
      <c r="H25" s="35">
        <v>0.10868063426124183</v>
      </c>
    </row>
    <row r="26" spans="1:8" x14ac:dyDescent="0.25">
      <c r="A26" s="34" t="s">
        <v>13</v>
      </c>
      <c r="B26" s="34">
        <v>2120</v>
      </c>
      <c r="C26" s="34" t="s">
        <v>122</v>
      </c>
      <c r="D26" s="5">
        <v>8322.6450010900007</v>
      </c>
      <c r="E26" s="8">
        <v>4428.7747186200004</v>
      </c>
      <c r="F26" s="8">
        <v>522.23361823000005</v>
      </c>
      <c r="G26" s="5">
        <f t="shared" si="0"/>
        <v>13273.653337940001</v>
      </c>
      <c r="H26" s="35">
        <v>0.10973585102719152</v>
      </c>
    </row>
    <row r="27" spans="1:8" x14ac:dyDescent="0.25">
      <c r="A27" s="34" t="s">
        <v>13</v>
      </c>
      <c r="B27" s="34">
        <v>2140</v>
      </c>
      <c r="C27" s="34" t="s">
        <v>123</v>
      </c>
      <c r="D27" s="5">
        <v>1748.3856804</v>
      </c>
      <c r="E27" s="8">
        <v>881.39629132999994</v>
      </c>
      <c r="F27" s="8">
        <v>557.01919921000001</v>
      </c>
      <c r="G27" s="5">
        <f t="shared" si="0"/>
        <v>3186.8011709399998</v>
      </c>
      <c r="H27" s="35">
        <v>5.2592582748381765E-2</v>
      </c>
    </row>
    <row r="28" spans="1:8" x14ac:dyDescent="0.25">
      <c r="A28" s="34" t="s">
        <v>13</v>
      </c>
      <c r="B28" s="34">
        <v>2151</v>
      </c>
      <c r="C28" s="34" t="s">
        <v>124</v>
      </c>
      <c r="D28" s="5">
        <v>36499.263807413452</v>
      </c>
      <c r="E28" s="8">
        <v>8494.6701686800006</v>
      </c>
      <c r="F28" s="8">
        <v>6716.5194654799998</v>
      </c>
      <c r="G28" s="5">
        <f t="shared" si="0"/>
        <v>51710.453441573452</v>
      </c>
      <c r="H28" s="35">
        <v>0.12481542207521971</v>
      </c>
    </row>
    <row r="29" spans="1:8" x14ac:dyDescent="0.25">
      <c r="A29" s="34" t="s">
        <v>13</v>
      </c>
      <c r="B29" s="34">
        <v>2152</v>
      </c>
      <c r="C29" s="34" t="s">
        <v>125</v>
      </c>
      <c r="D29" s="5">
        <v>67844.286424972321</v>
      </c>
      <c r="E29" s="8">
        <v>15163.42993978</v>
      </c>
      <c r="F29" s="8">
        <v>6392.1987028699996</v>
      </c>
      <c r="G29" s="5">
        <f t="shared" si="0"/>
        <v>89399.915067622322</v>
      </c>
      <c r="H29" s="35">
        <v>0.17030570096008177</v>
      </c>
    </row>
    <row r="30" spans="1:8" x14ac:dyDescent="0.25">
      <c r="A30" s="34" t="s">
        <v>13</v>
      </c>
      <c r="B30" s="34">
        <v>2153</v>
      </c>
      <c r="C30" s="34" t="s">
        <v>126</v>
      </c>
      <c r="D30" s="5">
        <v>26071.517399253149</v>
      </c>
      <c r="E30" s="8">
        <v>6982.5415339700003</v>
      </c>
      <c r="F30" s="8">
        <v>10688.499011049998</v>
      </c>
      <c r="G30" s="5">
        <f t="shared" si="0"/>
        <v>43742.557944273147</v>
      </c>
      <c r="H30" s="35">
        <v>9.8960780850820607E-2</v>
      </c>
    </row>
    <row r="31" spans="1:8" x14ac:dyDescent="0.25">
      <c r="A31" s="34" t="s">
        <v>13</v>
      </c>
      <c r="B31" s="34">
        <v>2154</v>
      </c>
      <c r="C31" s="34" t="s">
        <v>127</v>
      </c>
      <c r="D31" s="5">
        <v>47801.137639083987</v>
      </c>
      <c r="E31" s="8">
        <v>9911.3526800299987</v>
      </c>
      <c r="F31" s="8">
        <v>5016.4192082299996</v>
      </c>
      <c r="G31" s="5">
        <f t="shared" si="0"/>
        <v>62728.909527343989</v>
      </c>
      <c r="H31" s="35">
        <v>0.15555574764082208</v>
      </c>
    </row>
    <row r="32" spans="1:8" x14ac:dyDescent="0.25">
      <c r="A32" s="34" t="s">
        <v>15</v>
      </c>
      <c r="B32" s="34">
        <v>2210</v>
      </c>
      <c r="C32" s="34" t="s">
        <v>128</v>
      </c>
      <c r="D32" s="5">
        <v>1348.8578909099999</v>
      </c>
      <c r="E32" s="8">
        <v>7002.5754947299993</v>
      </c>
      <c r="F32" s="8">
        <v>6965.22499014</v>
      </c>
      <c r="G32" s="5">
        <f t="shared" si="0"/>
        <v>15316.65837578</v>
      </c>
      <c r="H32" s="35">
        <v>5.216568428252271E-2</v>
      </c>
    </row>
    <row r="33" spans="1:8" x14ac:dyDescent="0.25">
      <c r="A33" s="34" t="s">
        <v>15</v>
      </c>
      <c r="B33" s="34">
        <v>2220</v>
      </c>
      <c r="C33" s="34" t="s">
        <v>129</v>
      </c>
      <c r="D33" s="5">
        <v>4636.8676403128466</v>
      </c>
      <c r="E33" s="8">
        <v>1343.3254412299998</v>
      </c>
      <c r="F33" s="8">
        <v>664.67786574999991</v>
      </c>
      <c r="G33" s="5">
        <f t="shared" si="0"/>
        <v>6644.8709472928458</v>
      </c>
      <c r="H33" s="35">
        <v>0.10351614797469122</v>
      </c>
    </row>
    <row r="34" spans="1:8" x14ac:dyDescent="0.25">
      <c r="A34" s="34" t="s">
        <v>15</v>
      </c>
      <c r="B34" s="34">
        <v>2251</v>
      </c>
      <c r="C34" s="34" t="s">
        <v>130</v>
      </c>
      <c r="D34" s="5">
        <v>13386.329665988975</v>
      </c>
      <c r="E34" s="8">
        <v>5177.399664659999</v>
      </c>
      <c r="F34" s="8">
        <v>5866.9457735499991</v>
      </c>
      <c r="G34" s="5">
        <f t="shared" si="0"/>
        <v>24430.675104198974</v>
      </c>
      <c r="H34" s="35">
        <v>8.562652564389113E-2</v>
      </c>
    </row>
    <row r="35" spans="1:8" x14ac:dyDescent="0.25">
      <c r="A35" s="34" t="s">
        <v>15</v>
      </c>
      <c r="B35" s="34">
        <v>2252</v>
      </c>
      <c r="C35" s="34" t="s">
        <v>131</v>
      </c>
      <c r="D35" s="5">
        <v>21279.455620657507</v>
      </c>
      <c r="E35" s="8">
        <v>3899.1585607300003</v>
      </c>
      <c r="F35" s="8">
        <v>4723.0127739199997</v>
      </c>
      <c r="G35" s="5">
        <f t="shared" si="0"/>
        <v>29901.626955307507</v>
      </c>
      <c r="H35" s="35">
        <v>9.4434227009231236E-2</v>
      </c>
    </row>
    <row r="36" spans="1:8" x14ac:dyDescent="0.25">
      <c r="A36" s="34" t="s">
        <v>15</v>
      </c>
      <c r="B36" s="34">
        <v>2253</v>
      </c>
      <c r="C36" s="34" t="s">
        <v>132</v>
      </c>
      <c r="D36" s="5">
        <v>11965.385050259863</v>
      </c>
      <c r="E36" s="8">
        <v>661.47217212999999</v>
      </c>
      <c r="F36" s="8">
        <v>2300.9323765700001</v>
      </c>
      <c r="G36" s="5">
        <f t="shared" si="0"/>
        <v>14927.789598959862</v>
      </c>
      <c r="H36" s="35">
        <v>7.7135234923802531E-2</v>
      </c>
    </row>
    <row r="37" spans="1:8" x14ac:dyDescent="0.25">
      <c r="A37" s="34" t="s">
        <v>17</v>
      </c>
      <c r="B37" s="34">
        <v>2310</v>
      </c>
      <c r="C37" s="34" t="s">
        <v>133</v>
      </c>
      <c r="D37" s="5">
        <v>1924.3261404099999</v>
      </c>
      <c r="E37" s="8">
        <v>17266.857324029999</v>
      </c>
      <c r="F37" s="8">
        <v>60240.210495320003</v>
      </c>
      <c r="G37" s="5">
        <f t="shared" si="0"/>
        <v>79431.393959759997</v>
      </c>
      <c r="H37" s="35">
        <v>8.2081900177298425E-2</v>
      </c>
    </row>
    <row r="38" spans="1:8" x14ac:dyDescent="0.25">
      <c r="A38" s="34" t="s">
        <v>17</v>
      </c>
      <c r="B38" s="34">
        <v>2320</v>
      </c>
      <c r="C38" s="34" t="s">
        <v>134</v>
      </c>
      <c r="D38" s="5">
        <v>1080.31394383</v>
      </c>
      <c r="E38" s="8">
        <v>5287.8039237999992</v>
      </c>
      <c r="F38" s="8">
        <v>18081.309892139998</v>
      </c>
      <c r="G38" s="5">
        <f t="shared" si="0"/>
        <v>24449.427759769998</v>
      </c>
      <c r="H38" s="35">
        <v>5.271189418215428E-2</v>
      </c>
    </row>
    <row r="39" spans="1:8" x14ac:dyDescent="0.25">
      <c r="A39" s="34" t="s">
        <v>17</v>
      </c>
      <c r="B39" s="34">
        <v>2351</v>
      </c>
      <c r="C39" s="34" t="s">
        <v>135</v>
      </c>
      <c r="D39" s="5">
        <v>2858.354603493799</v>
      </c>
      <c r="E39" s="8">
        <v>8442.0740962899999</v>
      </c>
      <c r="F39" s="8">
        <v>16177.216367910001</v>
      </c>
      <c r="G39" s="5">
        <f t="shared" si="0"/>
        <v>27477.6450676938</v>
      </c>
      <c r="H39" s="35">
        <v>5.9735490382793813E-2</v>
      </c>
    </row>
    <row r="40" spans="1:8" x14ac:dyDescent="0.25">
      <c r="A40" s="34" t="s">
        <v>17</v>
      </c>
      <c r="B40" s="34">
        <v>2352</v>
      </c>
      <c r="C40" s="34" t="s">
        <v>136</v>
      </c>
      <c r="D40" s="5">
        <v>3428.6126808656481</v>
      </c>
      <c r="E40" s="8">
        <v>7403.6285361400005</v>
      </c>
      <c r="F40" s="8">
        <v>14531.68108457</v>
      </c>
      <c r="G40" s="5">
        <f t="shared" si="0"/>
        <v>25363.922301575651</v>
      </c>
      <c r="H40" s="35">
        <v>6.6293904449196486E-2</v>
      </c>
    </row>
    <row r="41" spans="1:8" x14ac:dyDescent="0.25">
      <c r="A41" s="34" t="s">
        <v>17</v>
      </c>
      <c r="B41" s="34">
        <v>2353</v>
      </c>
      <c r="C41" s="34" t="s">
        <v>137</v>
      </c>
      <c r="D41" s="5">
        <v>8763.4216522099996</v>
      </c>
      <c r="E41" s="8">
        <v>5229.0083149099992</v>
      </c>
      <c r="F41" s="8">
        <v>24767.989963229997</v>
      </c>
      <c r="G41" s="5">
        <f t="shared" si="0"/>
        <v>38760.419930349992</v>
      </c>
      <c r="H41" s="35">
        <v>5.6627337382252889E-2</v>
      </c>
    </row>
    <row r="42" spans="1:8" x14ac:dyDescent="0.25">
      <c r="A42" s="34" t="s">
        <v>17</v>
      </c>
      <c r="B42" s="34">
        <v>2354</v>
      </c>
      <c r="C42" s="34" t="s">
        <v>138</v>
      </c>
      <c r="D42" s="5">
        <v>4340.7116964033721</v>
      </c>
      <c r="E42" s="8">
        <v>2308.8004053900004</v>
      </c>
      <c r="F42" s="8">
        <v>9340.6118231199998</v>
      </c>
      <c r="G42" s="5">
        <f t="shared" si="0"/>
        <v>15990.123924913372</v>
      </c>
      <c r="H42" s="35">
        <v>4.8283857287377913E-2</v>
      </c>
    </row>
    <row r="43" spans="1:8" x14ac:dyDescent="0.25">
      <c r="A43" s="34" t="s">
        <v>19</v>
      </c>
      <c r="B43" s="34">
        <v>2410</v>
      </c>
      <c r="C43" s="34" t="s">
        <v>139</v>
      </c>
      <c r="D43" s="5">
        <v>1334.7191641899999</v>
      </c>
      <c r="E43" s="8">
        <v>6857.4088428699997</v>
      </c>
      <c r="F43" s="8">
        <v>19593.176454590001</v>
      </c>
      <c r="G43" s="5">
        <f t="shared" si="0"/>
        <v>27785.304461650001</v>
      </c>
      <c r="H43" s="35">
        <v>8.7646734083086222E-2</v>
      </c>
    </row>
    <row r="44" spans="1:8" x14ac:dyDescent="0.25">
      <c r="A44" s="34" t="s">
        <v>19</v>
      </c>
      <c r="B44" s="34">
        <v>2420</v>
      </c>
      <c r="C44" s="34" t="s">
        <v>140</v>
      </c>
      <c r="D44" s="5">
        <v>637</v>
      </c>
      <c r="E44" s="8">
        <v>4210.7123315600002</v>
      </c>
      <c r="F44" s="8">
        <v>11492.94304971</v>
      </c>
      <c r="G44" s="5">
        <f t="shared" si="0"/>
        <v>16340.65538127</v>
      </c>
      <c r="H44" s="35">
        <v>7.3406735875847312E-2</v>
      </c>
    </row>
    <row r="45" spans="1:8" x14ac:dyDescent="0.25">
      <c r="A45" s="34" t="s">
        <v>19</v>
      </c>
      <c r="B45" s="34">
        <v>2451</v>
      </c>
      <c r="C45" s="34" t="s">
        <v>141</v>
      </c>
      <c r="D45" s="5">
        <v>7654.9547368080657</v>
      </c>
      <c r="E45" s="8">
        <v>4985.4297664299993</v>
      </c>
      <c r="F45" s="8">
        <v>3999.5098087200004</v>
      </c>
      <c r="G45" s="5">
        <f t="shared" si="0"/>
        <v>16639.894311958065</v>
      </c>
      <c r="H45" s="35">
        <v>9.5241027860256788E-2</v>
      </c>
    </row>
    <row r="46" spans="1:8" x14ac:dyDescent="0.25">
      <c r="A46" s="34" t="s">
        <v>19</v>
      </c>
      <c r="B46" s="34">
        <v>2452</v>
      </c>
      <c r="C46" s="34" t="s">
        <v>142</v>
      </c>
      <c r="D46" s="5">
        <v>8313.5044498474799</v>
      </c>
      <c r="E46" s="8">
        <v>3599.1639066799999</v>
      </c>
      <c r="F46" s="8">
        <v>13642.31741338</v>
      </c>
      <c r="G46" s="5">
        <f t="shared" si="0"/>
        <v>25554.985769907478</v>
      </c>
      <c r="H46" s="35">
        <v>7.0980148664191639E-2</v>
      </c>
    </row>
    <row r="47" spans="1:8" x14ac:dyDescent="0.25">
      <c r="A47" s="34" t="s">
        <v>19</v>
      </c>
      <c r="B47" s="34">
        <v>2453</v>
      </c>
      <c r="C47" s="34" t="s">
        <v>143</v>
      </c>
      <c r="D47" s="5">
        <v>4725.992961026649</v>
      </c>
      <c r="E47" s="8">
        <v>2739.9907549700001</v>
      </c>
      <c r="F47" s="8">
        <v>5836.6239362400001</v>
      </c>
      <c r="G47" s="5">
        <f t="shared" si="0"/>
        <v>13302.607652236649</v>
      </c>
      <c r="H47" s="35">
        <v>6.6773888007000043E-2</v>
      </c>
    </row>
    <row r="48" spans="1:8" x14ac:dyDescent="0.25">
      <c r="A48" s="34" t="s">
        <v>244</v>
      </c>
      <c r="B48" s="34">
        <v>2510</v>
      </c>
      <c r="C48" s="34" t="s">
        <v>144</v>
      </c>
      <c r="D48" s="5">
        <v>421.63825035581402</v>
      </c>
      <c r="E48" s="8">
        <v>6127.7474565800003</v>
      </c>
      <c r="F48" s="8">
        <v>18106.004151060002</v>
      </c>
      <c r="G48" s="5">
        <f t="shared" si="0"/>
        <v>24655.389857995819</v>
      </c>
      <c r="H48" s="35">
        <v>8.2750305088012066E-2</v>
      </c>
    </row>
    <row r="49" spans="1:8" x14ac:dyDescent="0.25">
      <c r="A49" s="34" t="s">
        <v>244</v>
      </c>
      <c r="B49" s="34">
        <v>2520</v>
      </c>
      <c r="C49" s="34" t="s">
        <v>145</v>
      </c>
      <c r="D49" s="5">
        <v>6964.8546682488222</v>
      </c>
      <c r="E49" s="8">
        <v>3986.6893125300003</v>
      </c>
      <c r="F49" s="8">
        <v>5148.2216425699999</v>
      </c>
      <c r="G49" s="5">
        <f t="shared" si="0"/>
        <v>16099.765623348823</v>
      </c>
      <c r="H49" s="35">
        <v>8.928246424962448E-2</v>
      </c>
    </row>
    <row r="50" spans="1:8" x14ac:dyDescent="0.25">
      <c r="A50" s="34" t="s">
        <v>244</v>
      </c>
      <c r="B50" s="34">
        <v>2551</v>
      </c>
      <c r="C50" s="34" t="s">
        <v>146</v>
      </c>
      <c r="D50" s="5">
        <v>10730.882441440031</v>
      </c>
      <c r="E50" s="8">
        <v>1662.09525156</v>
      </c>
      <c r="F50" s="8">
        <v>3824.5749873899995</v>
      </c>
      <c r="G50" s="5">
        <f t="shared" si="0"/>
        <v>16217.552680390032</v>
      </c>
      <c r="H50" s="35">
        <v>6.8715201643468629E-2</v>
      </c>
    </row>
    <row r="51" spans="1:8" x14ac:dyDescent="0.25">
      <c r="A51" s="34" t="s">
        <v>244</v>
      </c>
      <c r="B51" s="34">
        <v>2552</v>
      </c>
      <c r="C51" s="34" t="s">
        <v>147</v>
      </c>
      <c r="D51" s="5">
        <v>4306.7270187151935</v>
      </c>
      <c r="E51" s="8">
        <v>4440.4248502099999</v>
      </c>
      <c r="F51" s="8">
        <v>17262.823308829997</v>
      </c>
      <c r="G51" s="5">
        <f t="shared" si="0"/>
        <v>26009.97517775519</v>
      </c>
      <c r="H51" s="35">
        <v>5.8445384172717017E-2</v>
      </c>
    </row>
    <row r="52" spans="1:8" x14ac:dyDescent="0.25">
      <c r="A52" s="34" t="s">
        <v>244</v>
      </c>
      <c r="B52" s="34">
        <v>2553</v>
      </c>
      <c r="C52" s="34" t="s">
        <v>148</v>
      </c>
      <c r="D52" s="5">
        <v>4896.5842501401712</v>
      </c>
      <c r="E52" s="8">
        <v>3267.6060981800001</v>
      </c>
      <c r="F52" s="8">
        <v>10857.531055179999</v>
      </c>
      <c r="G52" s="5">
        <f t="shared" si="0"/>
        <v>19021.721403500171</v>
      </c>
      <c r="H52" s="35">
        <v>5.6752318409997123E-2</v>
      </c>
    </row>
    <row r="53" spans="1:8" x14ac:dyDescent="0.25">
      <c r="A53" s="34" t="s">
        <v>23</v>
      </c>
      <c r="B53" s="34">
        <v>2610</v>
      </c>
      <c r="C53" s="34" t="s">
        <v>149</v>
      </c>
      <c r="D53" s="5">
        <v>1490.61433971</v>
      </c>
      <c r="E53" s="8">
        <v>5619.0202037299996</v>
      </c>
      <c r="F53" s="8">
        <v>39639.7185522</v>
      </c>
      <c r="G53" s="5">
        <f t="shared" si="0"/>
        <v>46749.353095639999</v>
      </c>
      <c r="H53" s="35">
        <v>7.388251378310394E-2</v>
      </c>
    </row>
    <row r="54" spans="1:8" x14ac:dyDescent="0.25">
      <c r="A54" s="34" t="s">
        <v>23</v>
      </c>
      <c r="B54" s="34">
        <v>2620</v>
      </c>
      <c r="C54" s="34" t="s">
        <v>150</v>
      </c>
      <c r="D54" s="5">
        <v>1663.5781602500001</v>
      </c>
      <c r="E54" s="8">
        <v>10550.877733609997</v>
      </c>
      <c r="F54" s="8">
        <v>52707.34940626</v>
      </c>
      <c r="G54" s="5">
        <f t="shared" si="0"/>
        <v>64921.805300120002</v>
      </c>
      <c r="H54" s="35">
        <v>7.284643135131226E-2</v>
      </c>
    </row>
    <row r="55" spans="1:8" x14ac:dyDescent="0.25">
      <c r="A55" s="34" t="s">
        <v>23</v>
      </c>
      <c r="B55" s="34">
        <v>2651</v>
      </c>
      <c r="C55" s="34" t="s">
        <v>151</v>
      </c>
      <c r="D55" s="5">
        <v>4833.0451026909932</v>
      </c>
      <c r="E55" s="8">
        <v>10802.983627670001</v>
      </c>
      <c r="F55" s="8">
        <v>30251.616910809997</v>
      </c>
      <c r="G55" s="5">
        <f t="shared" si="0"/>
        <v>45887.645641170995</v>
      </c>
      <c r="H55" s="35">
        <v>7.7196771063109459E-2</v>
      </c>
    </row>
    <row r="56" spans="1:8" x14ac:dyDescent="0.25">
      <c r="A56" s="34" t="s">
        <v>23</v>
      </c>
      <c r="B56" s="34">
        <v>2652</v>
      </c>
      <c r="C56" s="34" t="s">
        <v>152</v>
      </c>
      <c r="D56" s="5">
        <v>5396.3116934192167</v>
      </c>
      <c r="E56" s="8">
        <v>6394.2401996299996</v>
      </c>
      <c r="F56" s="8">
        <v>24207.11076444</v>
      </c>
      <c r="G56" s="5">
        <f t="shared" si="0"/>
        <v>35997.662657489214</v>
      </c>
      <c r="H56" s="35">
        <v>7.3573842491833658E-2</v>
      </c>
    </row>
    <row r="57" spans="1:8" x14ac:dyDescent="0.25">
      <c r="A57" s="34" t="s">
        <v>23</v>
      </c>
      <c r="B57" s="34">
        <v>2653</v>
      </c>
      <c r="C57" s="34" t="s">
        <v>153</v>
      </c>
      <c r="D57" s="5">
        <v>13883.479317258409</v>
      </c>
      <c r="E57" s="8">
        <v>7707.83363052</v>
      </c>
      <c r="F57" s="8">
        <v>42946.779855770008</v>
      </c>
      <c r="G57" s="5">
        <f t="shared" si="0"/>
        <v>64538.092803548418</v>
      </c>
      <c r="H57" s="35">
        <v>6.9313630002493867E-2</v>
      </c>
    </row>
    <row r="58" spans="1:8" x14ac:dyDescent="0.25">
      <c r="A58" s="34" t="s">
        <v>25</v>
      </c>
      <c r="B58" s="34">
        <v>2710</v>
      </c>
      <c r="C58" s="34" t="s">
        <v>154</v>
      </c>
      <c r="D58" s="5">
        <v>8012.6239457800002</v>
      </c>
      <c r="E58" s="8">
        <v>4420.9740043700003</v>
      </c>
      <c r="F58" s="8">
        <v>27294.856278729996</v>
      </c>
      <c r="G58" s="5">
        <f t="shared" si="0"/>
        <v>39728.45422888</v>
      </c>
      <c r="H58" s="35">
        <v>0.10659552485255577</v>
      </c>
    </row>
    <row r="59" spans="1:8" x14ac:dyDescent="0.25">
      <c r="A59" s="34" t="s">
        <v>25</v>
      </c>
      <c r="B59" s="34">
        <v>2720</v>
      </c>
      <c r="C59" s="34" t="s">
        <v>155</v>
      </c>
      <c r="D59" s="5">
        <v>3561</v>
      </c>
      <c r="E59" s="8">
        <v>1244.7379819600001</v>
      </c>
      <c r="F59" s="8">
        <v>5202.7741772900008</v>
      </c>
      <c r="G59" s="5">
        <f t="shared" si="0"/>
        <v>10008.51215925</v>
      </c>
      <c r="H59" s="35">
        <v>0.11134061612503446</v>
      </c>
    </row>
    <row r="60" spans="1:8" x14ac:dyDescent="0.25">
      <c r="A60" s="34" t="s">
        <v>25</v>
      </c>
      <c r="B60" s="34">
        <v>2751</v>
      </c>
      <c r="C60" s="34" t="s">
        <v>156</v>
      </c>
      <c r="D60" s="5">
        <v>7447.8261637110099</v>
      </c>
      <c r="E60" s="8">
        <v>3501.6745247399999</v>
      </c>
      <c r="F60" s="8">
        <v>6974.8123086200003</v>
      </c>
      <c r="G60" s="5">
        <f t="shared" si="0"/>
        <v>17924.312997071011</v>
      </c>
      <c r="H60" s="35">
        <v>0.11152626433457478</v>
      </c>
    </row>
    <row r="61" spans="1:8" x14ac:dyDescent="0.25">
      <c r="A61" s="34" t="s">
        <v>25</v>
      </c>
      <c r="B61" s="34">
        <v>2752</v>
      </c>
      <c r="C61" s="34" t="s">
        <v>157</v>
      </c>
      <c r="D61" s="5">
        <v>5615.9524231442383</v>
      </c>
      <c r="E61" s="8">
        <v>4282.2426385600002</v>
      </c>
      <c r="F61" s="8">
        <v>5244.9402488899996</v>
      </c>
      <c r="G61" s="5">
        <f t="shared" si="0"/>
        <v>15143.135310594238</v>
      </c>
      <c r="H61" s="35">
        <v>7.3046204992079727E-2</v>
      </c>
    </row>
    <row r="62" spans="1:8" x14ac:dyDescent="0.25">
      <c r="A62" s="34" t="s">
        <v>25</v>
      </c>
      <c r="B62" s="34">
        <v>2753</v>
      </c>
      <c r="C62" s="34" t="s">
        <v>158</v>
      </c>
      <c r="D62" s="5">
        <v>11492.26249782187</v>
      </c>
      <c r="E62" s="8">
        <v>3518.2639261000004</v>
      </c>
      <c r="F62" s="8">
        <v>11563.56153411</v>
      </c>
      <c r="G62" s="5">
        <f t="shared" si="0"/>
        <v>26574.087958031872</v>
      </c>
      <c r="H62" s="35">
        <v>7.4936689734816944E-2</v>
      </c>
    </row>
    <row r="63" spans="1:8" x14ac:dyDescent="0.25">
      <c r="A63" s="34" t="s">
        <v>27</v>
      </c>
      <c r="B63" s="34">
        <v>2810</v>
      </c>
      <c r="C63" s="34" t="s">
        <v>159</v>
      </c>
      <c r="D63" s="5">
        <v>311</v>
      </c>
      <c r="E63" s="8">
        <v>2080.2052511299999</v>
      </c>
      <c r="F63" s="8">
        <v>18912.74031324</v>
      </c>
      <c r="G63" s="5">
        <f t="shared" si="0"/>
        <v>21303.945564369998</v>
      </c>
      <c r="H63" s="35">
        <v>8.3671857046789797E-2</v>
      </c>
    </row>
    <row r="64" spans="1:8" x14ac:dyDescent="0.25">
      <c r="A64" s="34" t="s">
        <v>27</v>
      </c>
      <c r="B64" s="34">
        <v>2820</v>
      </c>
      <c r="C64" s="34" t="s">
        <v>160</v>
      </c>
      <c r="D64" s="5">
        <v>5277.3611737900001</v>
      </c>
      <c r="E64" s="8">
        <v>1450.8532741999998</v>
      </c>
      <c r="F64" s="8">
        <v>8372.5674364900005</v>
      </c>
      <c r="G64" s="5">
        <f t="shared" si="0"/>
        <v>15100.78188448</v>
      </c>
      <c r="H64" s="35">
        <v>0.13345098107269598</v>
      </c>
    </row>
    <row r="65" spans="1:8" x14ac:dyDescent="0.25">
      <c r="A65" s="34" t="s">
        <v>27</v>
      </c>
      <c r="B65" s="34">
        <v>2851</v>
      </c>
      <c r="C65" s="34" t="s">
        <v>161</v>
      </c>
      <c r="D65" s="5">
        <v>2437.4068468493879</v>
      </c>
      <c r="E65" s="8">
        <v>266.28120011999999</v>
      </c>
      <c r="F65" s="8">
        <v>4569.9591981200001</v>
      </c>
      <c r="G65" s="5">
        <f t="shared" si="0"/>
        <v>7273.647245089388</v>
      </c>
      <c r="H65" s="35">
        <v>4.7866396155861295E-2</v>
      </c>
    </row>
    <row r="66" spans="1:8" x14ac:dyDescent="0.25">
      <c r="A66" s="34" t="s">
        <v>27</v>
      </c>
      <c r="B66" s="34">
        <v>2852</v>
      </c>
      <c r="C66" s="34" t="s">
        <v>162</v>
      </c>
      <c r="D66" s="5">
        <v>4102.7587613888963</v>
      </c>
      <c r="E66" s="8">
        <v>1728.8922763399999</v>
      </c>
      <c r="F66" s="8">
        <v>7477.6874962000002</v>
      </c>
      <c r="G66" s="5">
        <f t="shared" si="0"/>
        <v>13309.338533928896</v>
      </c>
      <c r="H66" s="35">
        <v>7.3042827563486123E-2</v>
      </c>
    </row>
    <row r="67" spans="1:8" x14ac:dyDescent="0.25">
      <c r="A67" s="34" t="s">
        <v>27</v>
      </c>
      <c r="B67" s="34">
        <v>2853</v>
      </c>
      <c r="C67" s="34" t="s">
        <v>163</v>
      </c>
      <c r="D67" s="5">
        <v>1811.361046896282</v>
      </c>
      <c r="E67" s="8">
        <v>1659.71428255</v>
      </c>
      <c r="F67" s="8">
        <v>4163.2705013799996</v>
      </c>
      <c r="G67" s="5">
        <f t="shared" ref="G67:G130" si="1">SUM(D67:F67)</f>
        <v>7634.3458308262816</v>
      </c>
      <c r="H67" s="35">
        <v>4.6775284419531313E-2</v>
      </c>
    </row>
    <row r="68" spans="1:8" x14ac:dyDescent="0.25">
      <c r="A68" s="34" t="s">
        <v>29</v>
      </c>
      <c r="B68" s="34">
        <v>2910</v>
      </c>
      <c r="C68" s="34" t="s">
        <v>164</v>
      </c>
      <c r="D68" s="5">
        <v>2478.6337449800003</v>
      </c>
      <c r="E68" s="8">
        <v>11795.565340649999</v>
      </c>
      <c r="F68" s="8">
        <v>68331.132286160006</v>
      </c>
      <c r="G68" s="5">
        <f t="shared" si="1"/>
        <v>82605.331371790002</v>
      </c>
      <c r="H68" s="35">
        <v>7.1506569512920212E-2</v>
      </c>
    </row>
    <row r="69" spans="1:8" x14ac:dyDescent="0.25">
      <c r="A69" s="34" t="s">
        <v>29</v>
      </c>
      <c r="B69" s="34">
        <v>2920</v>
      </c>
      <c r="C69" s="34" t="s">
        <v>165</v>
      </c>
      <c r="D69" s="5">
        <v>10768.361958781739</v>
      </c>
      <c r="E69" s="8">
        <v>3470.2881171099998</v>
      </c>
      <c r="F69" s="8">
        <v>8903.1250247899989</v>
      </c>
      <c r="G69" s="5">
        <f t="shared" si="1"/>
        <v>23141.775100681738</v>
      </c>
      <c r="H69" s="35">
        <v>5.4655953986258832E-2</v>
      </c>
    </row>
    <row r="70" spans="1:8" x14ac:dyDescent="0.25">
      <c r="A70" s="34" t="s">
        <v>29</v>
      </c>
      <c r="B70" s="34">
        <v>2951</v>
      </c>
      <c r="C70" s="34" t="s">
        <v>166</v>
      </c>
      <c r="D70" s="5">
        <v>38079.686288183562</v>
      </c>
      <c r="E70" s="8">
        <v>12382.971214870002</v>
      </c>
      <c r="F70" s="8">
        <v>35489.281679069994</v>
      </c>
      <c r="G70" s="5">
        <f t="shared" si="1"/>
        <v>85951.939182123548</v>
      </c>
      <c r="H70" s="35">
        <v>0.11033216422375672</v>
      </c>
    </row>
    <row r="71" spans="1:8" x14ac:dyDescent="0.25">
      <c r="A71" s="34" t="s">
        <v>29</v>
      </c>
      <c r="B71" s="34">
        <v>2952</v>
      </c>
      <c r="C71" s="34" t="s">
        <v>167</v>
      </c>
      <c r="D71" s="5">
        <v>7854.5186314199073</v>
      </c>
      <c r="E71" s="8">
        <v>5793.7149550900003</v>
      </c>
      <c r="F71" s="8">
        <v>7605.8104509699997</v>
      </c>
      <c r="G71" s="5">
        <f t="shared" si="1"/>
        <v>21254.044037479907</v>
      </c>
      <c r="H71" s="35">
        <v>5.0125472788480799E-2</v>
      </c>
    </row>
    <row r="72" spans="1:8" x14ac:dyDescent="0.25">
      <c r="A72" s="34" t="s">
        <v>29</v>
      </c>
      <c r="B72" s="34">
        <v>2953</v>
      </c>
      <c r="C72" s="34" t="s">
        <v>168</v>
      </c>
      <c r="D72" s="5">
        <v>17721.266628140787</v>
      </c>
      <c r="E72" s="8">
        <v>10713.195233259999</v>
      </c>
      <c r="F72" s="8">
        <v>36686.631120659993</v>
      </c>
      <c r="G72" s="5">
        <f t="shared" si="1"/>
        <v>65121.092982060778</v>
      </c>
      <c r="H72" s="35">
        <v>6.6763332452347765E-2</v>
      </c>
    </row>
    <row r="73" spans="1:8" x14ac:dyDescent="0.25">
      <c r="A73" s="34" t="s">
        <v>29</v>
      </c>
      <c r="B73" s="34">
        <v>2954</v>
      </c>
      <c r="C73" s="34" t="s">
        <v>169</v>
      </c>
      <c r="D73" s="5">
        <v>4696.5636499231714</v>
      </c>
      <c r="E73" s="8">
        <v>0</v>
      </c>
      <c r="F73" s="8">
        <v>5501.8773631900003</v>
      </c>
      <c r="G73" s="5">
        <f t="shared" si="1"/>
        <v>10198.441013113172</v>
      </c>
      <c r="H73" s="35">
        <v>4.4459070656167429E-2</v>
      </c>
    </row>
    <row r="74" spans="1:8" x14ac:dyDescent="0.25">
      <c r="A74" s="34" t="s">
        <v>29</v>
      </c>
      <c r="B74" s="34">
        <v>2955</v>
      </c>
      <c r="C74" s="34" t="s">
        <v>170</v>
      </c>
      <c r="D74" s="5">
        <v>16717.603866237358</v>
      </c>
      <c r="E74" s="8">
        <v>13121.171691259999</v>
      </c>
      <c r="F74" s="8">
        <v>11378.679347089999</v>
      </c>
      <c r="G74" s="5">
        <f t="shared" si="1"/>
        <v>41217.454904587357</v>
      </c>
      <c r="H74" s="35">
        <v>6.2078271696748843E-2</v>
      </c>
    </row>
    <row r="75" spans="1:8" x14ac:dyDescent="0.25">
      <c r="A75" s="34" t="s">
        <v>29</v>
      </c>
      <c r="B75" s="34">
        <v>2956</v>
      </c>
      <c r="C75" s="34" t="s">
        <v>171</v>
      </c>
      <c r="D75" s="5">
        <v>19799.394329366107</v>
      </c>
      <c r="E75" s="8">
        <v>13908.87383538</v>
      </c>
      <c r="F75" s="8">
        <v>29538.634434269996</v>
      </c>
      <c r="G75" s="5">
        <f t="shared" si="1"/>
        <v>63246.902599016103</v>
      </c>
      <c r="H75" s="35">
        <v>7.0050381647379853E-2</v>
      </c>
    </row>
    <row r="76" spans="1:8" x14ac:dyDescent="0.25">
      <c r="A76" s="34" t="s">
        <v>32</v>
      </c>
      <c r="B76" s="34">
        <v>3110</v>
      </c>
      <c r="C76" s="34" t="s">
        <v>172</v>
      </c>
      <c r="D76" s="5">
        <v>3048.3279702899999</v>
      </c>
      <c r="E76" s="8">
        <v>10262.00586655</v>
      </c>
      <c r="F76" s="8">
        <v>51079.181180510001</v>
      </c>
      <c r="G76" s="5">
        <f t="shared" si="1"/>
        <v>64389.515017350001</v>
      </c>
      <c r="H76" s="35">
        <v>6.6350171977034147E-2</v>
      </c>
    </row>
    <row r="77" spans="1:8" x14ac:dyDescent="0.25">
      <c r="A77" s="34" t="s">
        <v>32</v>
      </c>
      <c r="B77" s="34">
        <v>3120</v>
      </c>
      <c r="C77" s="34" t="s">
        <v>173</v>
      </c>
      <c r="D77" s="5">
        <v>1807.4993079514434</v>
      </c>
      <c r="E77" s="8">
        <v>11621.89719879</v>
      </c>
      <c r="F77" s="8">
        <v>37407.234597949995</v>
      </c>
      <c r="G77" s="5">
        <f t="shared" si="1"/>
        <v>50836.631104691434</v>
      </c>
      <c r="H77" s="35">
        <v>4.7907547115815782E-2</v>
      </c>
    </row>
    <row r="78" spans="1:8" x14ac:dyDescent="0.25">
      <c r="A78" s="34" t="s">
        <v>32</v>
      </c>
      <c r="B78" s="34">
        <v>3130</v>
      </c>
      <c r="C78" s="34" t="s">
        <v>174</v>
      </c>
      <c r="D78" s="5">
        <v>629.16044796165761</v>
      </c>
      <c r="E78" s="8">
        <v>0</v>
      </c>
      <c r="F78" s="8">
        <v>8701.2648916099988</v>
      </c>
      <c r="G78" s="5">
        <f t="shared" si="1"/>
        <v>9330.4253395716569</v>
      </c>
      <c r="H78" s="35">
        <v>4.4483005502427619E-2</v>
      </c>
    </row>
    <row r="79" spans="1:8" x14ac:dyDescent="0.25">
      <c r="A79" s="34" t="s">
        <v>32</v>
      </c>
      <c r="B79" s="34">
        <v>3140</v>
      </c>
      <c r="C79" s="34" t="s">
        <v>175</v>
      </c>
      <c r="D79" s="5">
        <v>127</v>
      </c>
      <c r="E79" s="8">
        <v>106.7995355</v>
      </c>
      <c r="F79" s="8">
        <v>2478.6754618799996</v>
      </c>
      <c r="G79" s="5">
        <f t="shared" si="1"/>
        <v>2712.4749973799994</v>
      </c>
      <c r="H79" s="35">
        <v>6.1721673497737856E-2</v>
      </c>
    </row>
    <row r="80" spans="1:8" x14ac:dyDescent="0.25">
      <c r="A80" s="34" t="s">
        <v>32</v>
      </c>
      <c r="B80" s="34">
        <v>3151</v>
      </c>
      <c r="C80" s="34" t="s">
        <v>176</v>
      </c>
      <c r="D80" s="5">
        <v>3725.1189413314087</v>
      </c>
      <c r="E80" s="8">
        <v>12583.033625299999</v>
      </c>
      <c r="F80" s="8">
        <v>59850.046655619997</v>
      </c>
      <c r="G80" s="5">
        <f t="shared" si="1"/>
        <v>76158.199222251409</v>
      </c>
      <c r="H80" s="35">
        <v>7.5873763794248775E-2</v>
      </c>
    </row>
    <row r="81" spans="1:8" x14ac:dyDescent="0.25">
      <c r="A81" s="34" t="s">
        <v>32</v>
      </c>
      <c r="B81" s="34">
        <v>3152</v>
      </c>
      <c r="C81" s="34" t="s">
        <v>177</v>
      </c>
      <c r="D81" s="5">
        <v>5929.4505271019307</v>
      </c>
      <c r="E81" s="8">
        <v>10546.913771380001</v>
      </c>
      <c r="F81" s="8">
        <v>59802.859537619988</v>
      </c>
      <c r="G81" s="5">
        <f t="shared" si="1"/>
        <v>76279.223836101912</v>
      </c>
      <c r="H81" s="35">
        <v>7.0295705458688518E-2</v>
      </c>
    </row>
    <row r="82" spans="1:8" x14ac:dyDescent="0.25">
      <c r="A82" s="34" t="s">
        <v>32</v>
      </c>
      <c r="B82" s="34">
        <v>3153</v>
      </c>
      <c r="C82" s="34" t="s">
        <v>178</v>
      </c>
      <c r="D82" s="5">
        <v>4976.8701542491126</v>
      </c>
      <c r="E82" s="8">
        <v>9250.9613983400013</v>
      </c>
      <c r="F82" s="8">
        <v>36839.955587230004</v>
      </c>
      <c r="G82" s="5">
        <f t="shared" si="1"/>
        <v>51067.78713981912</v>
      </c>
      <c r="H82" s="35">
        <v>5.911086272530934E-2</v>
      </c>
    </row>
    <row r="83" spans="1:8" x14ac:dyDescent="0.25">
      <c r="A83" s="34" t="s">
        <v>32</v>
      </c>
      <c r="B83" s="34">
        <v>3154</v>
      </c>
      <c r="C83" s="34" t="s">
        <v>179</v>
      </c>
      <c r="D83" s="5">
        <v>5738.3394806914057</v>
      </c>
      <c r="E83" s="8">
        <v>7318.0770596000002</v>
      </c>
      <c r="F83" s="8">
        <v>31912.602651319998</v>
      </c>
      <c r="G83" s="5">
        <f t="shared" si="1"/>
        <v>44969.019191611405</v>
      </c>
      <c r="H83" s="35">
        <v>4.6636646451473404E-2</v>
      </c>
    </row>
    <row r="84" spans="1:8" x14ac:dyDescent="0.25">
      <c r="A84" s="34" t="s">
        <v>32</v>
      </c>
      <c r="B84" s="34">
        <v>3155</v>
      </c>
      <c r="C84" s="34" t="s">
        <v>180</v>
      </c>
      <c r="D84" s="5">
        <v>4159.8505065467089</v>
      </c>
      <c r="E84" s="8">
        <v>5205.181703100001</v>
      </c>
      <c r="F84" s="8">
        <v>37003.802848569998</v>
      </c>
      <c r="G84" s="5">
        <f t="shared" si="1"/>
        <v>46368.835058216704</v>
      </c>
      <c r="H84" s="35">
        <v>5.7381985559303933E-2</v>
      </c>
    </row>
    <row r="85" spans="1:8" x14ac:dyDescent="0.25">
      <c r="A85" s="34" t="s">
        <v>32</v>
      </c>
      <c r="B85" s="34">
        <v>3156</v>
      </c>
      <c r="C85" s="34" t="s">
        <v>181</v>
      </c>
      <c r="D85" s="5">
        <v>6107.4756405398402</v>
      </c>
      <c r="E85" s="8">
        <v>9258.6972728500004</v>
      </c>
      <c r="F85" s="8">
        <v>41277.850687189995</v>
      </c>
      <c r="G85" s="5">
        <f t="shared" si="1"/>
        <v>56644.023600579836</v>
      </c>
      <c r="H85" s="35">
        <v>5.748830908078683E-2</v>
      </c>
    </row>
    <row r="86" spans="1:8" x14ac:dyDescent="0.25">
      <c r="A86" s="34" t="s">
        <v>34</v>
      </c>
      <c r="B86" s="34">
        <v>3210</v>
      </c>
      <c r="C86" s="34" t="s">
        <v>182</v>
      </c>
      <c r="D86" s="5">
        <v>125</v>
      </c>
      <c r="E86" s="8">
        <v>966.52810922999993</v>
      </c>
      <c r="F86" s="8">
        <v>11218.566965419999</v>
      </c>
      <c r="G86" s="5">
        <f t="shared" si="1"/>
        <v>12310.095074649998</v>
      </c>
      <c r="H86" s="35">
        <v>8.0554703559734209E-2</v>
      </c>
    </row>
    <row r="87" spans="1:8" x14ac:dyDescent="0.25">
      <c r="A87" s="34" t="s">
        <v>34</v>
      </c>
      <c r="B87" s="34">
        <v>3220</v>
      </c>
      <c r="C87" s="34" t="s">
        <v>183</v>
      </c>
      <c r="D87" s="5">
        <v>1669.6493923600001</v>
      </c>
      <c r="E87" s="8">
        <v>5888.3883866099995</v>
      </c>
      <c r="F87" s="8">
        <v>22847.635774910003</v>
      </c>
      <c r="G87" s="5">
        <f t="shared" si="1"/>
        <v>30405.673553880002</v>
      </c>
      <c r="H87" s="35">
        <v>4.9422810584333558E-2</v>
      </c>
    </row>
    <row r="88" spans="1:8" x14ac:dyDescent="0.25">
      <c r="A88" s="34" t="s">
        <v>34</v>
      </c>
      <c r="B88" s="34">
        <v>3251</v>
      </c>
      <c r="C88" s="34" t="s">
        <v>184</v>
      </c>
      <c r="D88" s="5">
        <v>925.45494179822629</v>
      </c>
      <c r="E88" s="8">
        <v>4045.2453120799996</v>
      </c>
      <c r="F88" s="8">
        <v>9553.8641718100007</v>
      </c>
      <c r="G88" s="5">
        <f t="shared" si="1"/>
        <v>14524.564425688226</v>
      </c>
      <c r="H88" s="35">
        <v>4.5087958522262696E-2</v>
      </c>
    </row>
    <row r="89" spans="1:8" x14ac:dyDescent="0.25">
      <c r="A89" s="34" t="s">
        <v>34</v>
      </c>
      <c r="B89" s="34">
        <v>3252</v>
      </c>
      <c r="C89" s="34" t="s">
        <v>185</v>
      </c>
      <c r="D89" s="5">
        <v>1232.2297072736737</v>
      </c>
      <c r="E89" s="8">
        <v>2799.9131358399995</v>
      </c>
      <c r="F89" s="8">
        <v>8350.9723975800007</v>
      </c>
      <c r="G89" s="5">
        <f t="shared" si="1"/>
        <v>12383.115240693674</v>
      </c>
      <c r="H89" s="35">
        <v>4.3047663308842986E-2</v>
      </c>
    </row>
    <row r="90" spans="1:8" x14ac:dyDescent="0.25">
      <c r="A90" s="34" t="s">
        <v>34</v>
      </c>
      <c r="B90" s="34">
        <v>3253</v>
      </c>
      <c r="C90" s="34" t="s">
        <v>186</v>
      </c>
      <c r="D90" s="5">
        <v>1439.3672062922767</v>
      </c>
      <c r="E90" s="8">
        <v>1576.55194454</v>
      </c>
      <c r="F90" s="8">
        <v>6561.6160467299997</v>
      </c>
      <c r="G90" s="5">
        <f t="shared" si="1"/>
        <v>9577.5351975622762</v>
      </c>
      <c r="H90" s="35">
        <v>6.2331661776674985E-2</v>
      </c>
    </row>
    <row r="91" spans="1:8" x14ac:dyDescent="0.25">
      <c r="A91" s="34" t="s">
        <v>36</v>
      </c>
      <c r="B91" s="34">
        <v>3310</v>
      </c>
      <c r="C91" s="34" t="s">
        <v>187</v>
      </c>
      <c r="D91" s="5">
        <v>42636.023217900001</v>
      </c>
      <c r="E91" s="8">
        <v>37409.832583410003</v>
      </c>
      <c r="F91" s="8">
        <v>145039.56731975003</v>
      </c>
      <c r="G91" s="5">
        <f t="shared" si="1"/>
        <v>225085.42312106004</v>
      </c>
      <c r="H91" s="35">
        <v>8.2989220328950994E-2</v>
      </c>
    </row>
    <row r="92" spans="1:8" x14ac:dyDescent="0.25">
      <c r="A92" s="34" t="s">
        <v>36</v>
      </c>
      <c r="B92" s="34">
        <v>3321</v>
      </c>
      <c r="C92" s="34" t="s">
        <v>188</v>
      </c>
      <c r="D92" s="5">
        <v>9110.455119688093</v>
      </c>
      <c r="E92" s="8">
        <v>7187.2386867200003</v>
      </c>
      <c r="F92" s="8">
        <v>26060.214522929997</v>
      </c>
      <c r="G92" s="5">
        <f t="shared" si="1"/>
        <v>42357.90832933809</v>
      </c>
      <c r="H92" s="35">
        <v>9.1979429515130773E-2</v>
      </c>
    </row>
    <row r="93" spans="1:8" x14ac:dyDescent="0.25">
      <c r="A93" s="34" t="s">
        <v>36</v>
      </c>
      <c r="B93" s="34">
        <v>3322</v>
      </c>
      <c r="C93" s="34" t="s">
        <v>189</v>
      </c>
      <c r="D93" s="5">
        <v>3265.9261580803113</v>
      </c>
      <c r="E93" s="8">
        <v>15678.02750729</v>
      </c>
      <c r="F93" s="8">
        <v>52851.736081379997</v>
      </c>
      <c r="G93" s="5">
        <f t="shared" si="1"/>
        <v>71795.689746750315</v>
      </c>
      <c r="H93" s="35">
        <v>6.8338968566905314E-2</v>
      </c>
    </row>
    <row r="94" spans="1:8" x14ac:dyDescent="0.25">
      <c r="A94" s="34" t="s">
        <v>36</v>
      </c>
      <c r="B94" s="34">
        <v>3323</v>
      </c>
      <c r="C94" s="34" t="s">
        <v>190</v>
      </c>
      <c r="D94" s="5">
        <v>7112.9800265731519</v>
      </c>
      <c r="E94" s="8">
        <v>7596.4303641899996</v>
      </c>
      <c r="F94" s="8">
        <v>47323.38936714</v>
      </c>
      <c r="G94" s="5">
        <f t="shared" si="1"/>
        <v>62032.799757903151</v>
      </c>
      <c r="H94" s="35">
        <v>7.6990559692482932E-2</v>
      </c>
    </row>
    <row r="95" spans="1:8" x14ac:dyDescent="0.25">
      <c r="A95" s="34" t="s">
        <v>36</v>
      </c>
      <c r="B95" s="34">
        <v>3351</v>
      </c>
      <c r="C95" s="34" t="s">
        <v>191</v>
      </c>
      <c r="D95" s="5">
        <v>767.49265138107035</v>
      </c>
      <c r="E95" s="8">
        <v>1851.4161338700001</v>
      </c>
      <c r="F95" s="8">
        <v>36958.932827379998</v>
      </c>
      <c r="G95" s="5">
        <f t="shared" si="1"/>
        <v>39577.841612631069</v>
      </c>
      <c r="H95" s="35">
        <v>0.11766065198882816</v>
      </c>
    </row>
    <row r="96" spans="1:8" x14ac:dyDescent="0.25">
      <c r="A96" s="34" t="s">
        <v>36</v>
      </c>
      <c r="B96" s="34">
        <v>3352</v>
      </c>
      <c r="C96" s="34" t="s">
        <v>192</v>
      </c>
      <c r="D96" s="5">
        <v>2829.1426582842505</v>
      </c>
      <c r="E96" s="8">
        <v>4285.0717733900001</v>
      </c>
      <c r="F96" s="8">
        <v>19568.505169710003</v>
      </c>
      <c r="G96" s="5">
        <f t="shared" si="1"/>
        <v>26682.719601384255</v>
      </c>
      <c r="H96" s="35">
        <v>6.5411978686763211E-2</v>
      </c>
    </row>
    <row r="97" spans="1:8" x14ac:dyDescent="0.25">
      <c r="A97" s="34" t="s">
        <v>36</v>
      </c>
      <c r="B97" s="34">
        <v>3353</v>
      </c>
      <c r="C97" s="34" t="s">
        <v>193</v>
      </c>
      <c r="D97" s="5">
        <v>1529.0516067068202</v>
      </c>
      <c r="E97" s="8">
        <v>5356.6919747000002</v>
      </c>
      <c r="F97" s="8">
        <v>26082.846534470002</v>
      </c>
      <c r="G97" s="5">
        <f t="shared" si="1"/>
        <v>32968.590115876825</v>
      </c>
      <c r="H97" s="35">
        <v>6.20138063703587E-2</v>
      </c>
    </row>
    <row r="98" spans="1:8" x14ac:dyDescent="0.25">
      <c r="A98" s="34" t="s">
        <v>36</v>
      </c>
      <c r="B98" s="34">
        <v>3354</v>
      </c>
      <c r="C98" s="34" t="s">
        <v>194</v>
      </c>
      <c r="D98" s="5">
        <v>2764.9381486760708</v>
      </c>
      <c r="E98" s="8">
        <v>7245.0729890000002</v>
      </c>
      <c r="F98" s="8">
        <v>25453.450081950003</v>
      </c>
      <c r="G98" s="5">
        <f t="shared" si="1"/>
        <v>35463.461219626071</v>
      </c>
      <c r="H98" s="35">
        <v>7.3319886837584058E-2</v>
      </c>
    </row>
    <row r="99" spans="1:8" x14ac:dyDescent="0.25">
      <c r="A99" s="34" t="s">
        <v>38</v>
      </c>
      <c r="B99" s="34">
        <v>3510</v>
      </c>
      <c r="C99" s="34" t="s">
        <v>195</v>
      </c>
      <c r="D99" s="5">
        <v>31633.97474175</v>
      </c>
      <c r="E99" s="8">
        <v>66210.04405412999</v>
      </c>
      <c r="F99" s="8">
        <v>294549.38215536001</v>
      </c>
      <c r="G99" s="5">
        <f t="shared" si="1"/>
        <v>392393.40095123998</v>
      </c>
      <c r="H99" s="35">
        <v>8.2536546373511446E-2</v>
      </c>
    </row>
    <row r="100" spans="1:8" x14ac:dyDescent="0.25">
      <c r="A100" s="34" t="s">
        <v>38</v>
      </c>
      <c r="B100" s="34">
        <v>3521</v>
      </c>
      <c r="C100" s="34" t="s">
        <v>196</v>
      </c>
      <c r="D100" s="5">
        <v>7143.9827172900004</v>
      </c>
      <c r="E100" s="8">
        <v>18477.45319873</v>
      </c>
      <c r="F100" s="8">
        <v>112023.39171683</v>
      </c>
      <c r="G100" s="5">
        <f t="shared" si="1"/>
        <v>137644.82763285001</v>
      </c>
      <c r="H100" s="35">
        <v>6.2035380916321596E-2</v>
      </c>
    </row>
    <row r="101" spans="1:8" x14ac:dyDescent="0.25">
      <c r="A101" s="34" t="s">
        <v>38</v>
      </c>
      <c r="B101" s="34">
        <v>3522</v>
      </c>
      <c r="C101" s="34" t="s">
        <v>197</v>
      </c>
      <c r="D101" s="5">
        <v>1357.140970684716</v>
      </c>
      <c r="E101" s="8">
        <v>16308.142726289998</v>
      </c>
      <c r="F101" s="8">
        <v>57698.025629540003</v>
      </c>
      <c r="G101" s="5">
        <f t="shared" si="1"/>
        <v>75363.309326514718</v>
      </c>
      <c r="H101" s="35">
        <v>5.7284462710844933E-2</v>
      </c>
    </row>
    <row r="102" spans="1:8" x14ac:dyDescent="0.25">
      <c r="A102" s="34" t="s">
        <v>38</v>
      </c>
      <c r="B102" s="34">
        <v>3531</v>
      </c>
      <c r="C102" s="34" t="s">
        <v>198</v>
      </c>
      <c r="D102" s="5">
        <v>6297.6622569000001</v>
      </c>
      <c r="E102" s="8">
        <v>11812.77250574</v>
      </c>
      <c r="F102" s="8">
        <v>64020.989999430007</v>
      </c>
      <c r="G102" s="5">
        <f t="shared" si="1"/>
        <v>82131.424762070004</v>
      </c>
      <c r="H102" s="35">
        <v>6.7755555857194366E-2</v>
      </c>
    </row>
    <row r="103" spans="1:8" x14ac:dyDescent="0.25">
      <c r="A103" s="34" t="s">
        <v>38</v>
      </c>
      <c r="B103" s="34">
        <v>3532</v>
      </c>
      <c r="C103" s="34" t="s">
        <v>199</v>
      </c>
      <c r="D103" s="5">
        <v>7232.2149121028615</v>
      </c>
      <c r="E103" s="8">
        <v>7739.5808756799997</v>
      </c>
      <c r="F103" s="8">
        <v>52297.676414319998</v>
      </c>
      <c r="G103" s="5">
        <f t="shared" si="1"/>
        <v>67269.472202102857</v>
      </c>
      <c r="H103" s="35">
        <v>8.4175727678486717E-2</v>
      </c>
    </row>
    <row r="104" spans="1:8" x14ac:dyDescent="0.25">
      <c r="A104" s="34" t="s">
        <v>38</v>
      </c>
      <c r="B104" s="34">
        <v>3551</v>
      </c>
      <c r="C104" s="34" t="s">
        <v>200</v>
      </c>
      <c r="D104" s="5">
        <v>3479.5296428654383</v>
      </c>
      <c r="E104" s="8">
        <v>9483.769794419999</v>
      </c>
      <c r="F104" s="8">
        <v>103762.02291895001</v>
      </c>
      <c r="G104" s="5">
        <f t="shared" si="1"/>
        <v>116725.32235623544</v>
      </c>
      <c r="H104" s="35">
        <v>6.6827388983230596E-2</v>
      </c>
    </row>
    <row r="105" spans="1:8" x14ac:dyDescent="0.25">
      <c r="A105" s="34" t="s">
        <v>38</v>
      </c>
      <c r="B105" s="34">
        <v>3552</v>
      </c>
      <c r="C105" s="34" t="s">
        <v>201</v>
      </c>
      <c r="D105" s="5">
        <v>5605.3257753016223</v>
      </c>
      <c r="E105" s="8">
        <v>9625.15380301</v>
      </c>
      <c r="F105" s="8">
        <v>59602.467528820001</v>
      </c>
      <c r="G105" s="5">
        <f t="shared" si="1"/>
        <v>74832.947107131622</v>
      </c>
      <c r="H105" s="35">
        <v>5.6802787440502503E-2</v>
      </c>
    </row>
    <row r="106" spans="1:8" x14ac:dyDescent="0.25">
      <c r="A106" s="34" t="s">
        <v>38</v>
      </c>
      <c r="B106" s="34">
        <v>3553</v>
      </c>
      <c r="C106" s="34" t="s">
        <v>202</v>
      </c>
      <c r="D106" s="5">
        <v>12868.738667261134</v>
      </c>
      <c r="E106" s="8">
        <v>6908.3532192900002</v>
      </c>
      <c r="F106" s="8">
        <v>81901.810891129993</v>
      </c>
      <c r="G106" s="5">
        <f t="shared" si="1"/>
        <v>101678.90277768113</v>
      </c>
      <c r="H106" s="35">
        <v>7.214340656244779E-2</v>
      </c>
    </row>
    <row r="107" spans="1:8" x14ac:dyDescent="0.25">
      <c r="A107" s="34" t="s">
        <v>38</v>
      </c>
      <c r="B107" s="34">
        <v>3554</v>
      </c>
      <c r="C107" s="34" t="s">
        <v>203</v>
      </c>
      <c r="D107" s="5">
        <v>5496.8701771676078</v>
      </c>
      <c r="E107" s="8">
        <v>9933.9417940599997</v>
      </c>
      <c r="F107" s="8">
        <v>77383.574435350005</v>
      </c>
      <c r="G107" s="5">
        <f t="shared" si="1"/>
        <v>92814.386406577614</v>
      </c>
      <c r="H107" s="35">
        <v>6.1079506947369834E-2</v>
      </c>
    </row>
    <row r="108" spans="1:8" x14ac:dyDescent="0.25">
      <c r="A108" s="34" t="s">
        <v>38</v>
      </c>
      <c r="B108" s="34">
        <v>3555</v>
      </c>
      <c r="C108" s="34" t="s">
        <v>204</v>
      </c>
      <c r="D108" s="5">
        <v>1510.7214160057988</v>
      </c>
      <c r="E108" s="8">
        <v>12512.962319580001</v>
      </c>
      <c r="F108" s="8">
        <v>65041.586072539998</v>
      </c>
      <c r="G108" s="5">
        <f t="shared" si="1"/>
        <v>79065.269808125799</v>
      </c>
      <c r="H108" s="35">
        <v>6.5867627635795511E-2</v>
      </c>
    </row>
    <row r="109" spans="1:8" x14ac:dyDescent="0.25">
      <c r="A109" s="34" t="s">
        <v>41</v>
      </c>
      <c r="B109" s="34">
        <v>4110</v>
      </c>
      <c r="C109" s="34" t="s">
        <v>205</v>
      </c>
      <c r="D109" s="5">
        <v>1527.7732116100001</v>
      </c>
      <c r="E109" s="8">
        <v>2285.5196493000003</v>
      </c>
      <c r="F109" s="8">
        <v>39398.67013441</v>
      </c>
      <c r="G109" s="5">
        <f t="shared" si="1"/>
        <v>43211.962995319998</v>
      </c>
      <c r="H109" s="35">
        <v>5.6373267409548469E-2</v>
      </c>
    </row>
    <row r="110" spans="1:8" x14ac:dyDescent="0.25">
      <c r="A110" s="34" t="s">
        <v>41</v>
      </c>
      <c r="B110" s="34">
        <v>4120</v>
      </c>
      <c r="C110" s="34" t="s">
        <v>206</v>
      </c>
      <c r="D110" s="5">
        <v>10665.516917834488</v>
      </c>
      <c r="E110" s="8">
        <v>8678.1379656799982</v>
      </c>
      <c r="F110" s="8">
        <v>21336.410668500001</v>
      </c>
      <c r="G110" s="5">
        <f t="shared" si="1"/>
        <v>40680.065552014486</v>
      </c>
      <c r="H110" s="35">
        <v>6.7007111752839577E-2</v>
      </c>
    </row>
    <row r="111" spans="1:8" x14ac:dyDescent="0.25">
      <c r="A111" s="34" t="s">
        <v>41</v>
      </c>
      <c r="B111" s="34">
        <v>4151</v>
      </c>
      <c r="C111" s="34" t="s">
        <v>207</v>
      </c>
      <c r="D111" s="5">
        <v>2676.7116495779446</v>
      </c>
      <c r="E111" s="8">
        <v>0</v>
      </c>
      <c r="F111" s="8">
        <v>9266.7590871599987</v>
      </c>
      <c r="G111" s="5">
        <f t="shared" si="1"/>
        <v>11943.470736737943</v>
      </c>
      <c r="H111" s="35">
        <v>9.8539934516614039E-2</v>
      </c>
    </row>
    <row r="112" spans="1:8" x14ac:dyDescent="0.25">
      <c r="A112" s="34" t="s">
        <v>41</v>
      </c>
      <c r="B112" s="34">
        <v>4152</v>
      </c>
      <c r="C112" s="34" t="s">
        <v>208</v>
      </c>
      <c r="D112" s="5">
        <v>3335.4265185899121</v>
      </c>
      <c r="E112" s="8">
        <v>1838.01437182</v>
      </c>
      <c r="F112" s="8">
        <v>31610.378776049998</v>
      </c>
      <c r="G112" s="5">
        <f t="shared" si="1"/>
        <v>36783.819666459909</v>
      </c>
      <c r="H112" s="35">
        <v>7.2083766013297704E-2</v>
      </c>
    </row>
    <row r="113" spans="1:8" x14ac:dyDescent="0.25">
      <c r="A113" s="34" t="s">
        <v>41</v>
      </c>
      <c r="B113" s="34">
        <v>4153</v>
      </c>
      <c r="C113" s="34" t="s">
        <v>209</v>
      </c>
      <c r="D113" s="5">
        <v>8382.1044097781833</v>
      </c>
      <c r="E113" s="8">
        <v>3848.8153163899997</v>
      </c>
      <c r="F113" s="8">
        <v>13399.85340905</v>
      </c>
      <c r="G113" s="5">
        <f t="shared" si="1"/>
        <v>25630.773135218184</v>
      </c>
      <c r="H113" s="35">
        <v>5.7564014161835153E-2</v>
      </c>
    </row>
    <row r="114" spans="1:8" x14ac:dyDescent="0.25">
      <c r="A114" s="34" t="s">
        <v>41</v>
      </c>
      <c r="B114" s="34">
        <v>4154</v>
      </c>
      <c r="C114" s="34" t="s">
        <v>210</v>
      </c>
      <c r="D114" s="5">
        <v>18817.129905612375</v>
      </c>
      <c r="E114" s="8">
        <v>3224.2486328800001</v>
      </c>
      <c r="F114" s="8">
        <v>11984.573212099998</v>
      </c>
      <c r="G114" s="5">
        <f t="shared" si="1"/>
        <v>34025.951750592372</v>
      </c>
      <c r="H114" s="35">
        <v>9.1940316965236982E-2</v>
      </c>
    </row>
    <row r="115" spans="1:8" x14ac:dyDescent="0.25">
      <c r="A115" s="34" t="s">
        <v>41</v>
      </c>
      <c r="B115" s="34">
        <v>4155</v>
      </c>
      <c r="C115" s="34" t="s">
        <v>211</v>
      </c>
      <c r="D115" s="5">
        <v>5619.131901316081</v>
      </c>
      <c r="E115" s="8">
        <v>2176.6301175799999</v>
      </c>
      <c r="F115" s="8">
        <v>30377.540627480001</v>
      </c>
      <c r="G115" s="5">
        <f t="shared" si="1"/>
        <v>38173.302646376083</v>
      </c>
      <c r="H115" s="35">
        <v>5.5452781526392117E-2</v>
      </c>
    </row>
    <row r="116" spans="1:8" x14ac:dyDescent="0.25">
      <c r="A116" s="34" t="s">
        <v>41</v>
      </c>
      <c r="B116" s="34">
        <v>4156</v>
      </c>
      <c r="C116" s="34" t="s">
        <v>212</v>
      </c>
      <c r="D116" s="5">
        <v>4723.2619455131789</v>
      </c>
      <c r="E116" s="8">
        <v>6980.4814546899997</v>
      </c>
      <c r="F116" s="8">
        <v>31957.433767709997</v>
      </c>
      <c r="G116" s="5">
        <f t="shared" si="1"/>
        <v>43661.177167913178</v>
      </c>
      <c r="H116" s="35">
        <v>5.7089146836368038E-2</v>
      </c>
    </row>
    <row r="117" spans="1:8" x14ac:dyDescent="0.25">
      <c r="A117" s="34" t="s">
        <v>43</v>
      </c>
      <c r="B117" s="34">
        <v>4210</v>
      </c>
      <c r="C117" s="34" t="s">
        <v>213</v>
      </c>
      <c r="D117" s="5">
        <v>2602.8045503799999</v>
      </c>
      <c r="E117" s="8">
        <v>1083.90368653</v>
      </c>
      <c r="F117" s="8">
        <v>14697.729363959999</v>
      </c>
      <c r="G117" s="5">
        <f t="shared" si="1"/>
        <v>18384.437600869998</v>
      </c>
      <c r="H117" s="35">
        <v>8.5103480847696977E-2</v>
      </c>
    </row>
    <row r="118" spans="1:8" x14ac:dyDescent="0.25">
      <c r="A118" s="34" t="s">
        <v>43</v>
      </c>
      <c r="B118" s="34">
        <v>4220</v>
      </c>
      <c r="C118" s="34" t="s">
        <v>214</v>
      </c>
      <c r="D118" s="5">
        <v>666.16246752000006</v>
      </c>
      <c r="E118" s="8">
        <v>5530.2339075199998</v>
      </c>
      <c r="F118" s="8">
        <v>16007.200554660001</v>
      </c>
      <c r="G118" s="5">
        <f t="shared" si="1"/>
        <v>22203.596929700001</v>
      </c>
      <c r="H118" s="35">
        <v>0.10835438062617279</v>
      </c>
    </row>
    <row r="119" spans="1:8" x14ac:dyDescent="0.25">
      <c r="A119" s="34" t="s">
        <v>43</v>
      </c>
      <c r="B119" s="34">
        <v>4230</v>
      </c>
      <c r="C119" s="34" t="s">
        <v>215</v>
      </c>
      <c r="D119" s="5">
        <v>2776.1818919215712</v>
      </c>
      <c r="E119" s="8">
        <v>350.72643078999999</v>
      </c>
      <c r="F119" s="8">
        <v>2795.5317632300003</v>
      </c>
      <c r="G119" s="5">
        <f t="shared" si="1"/>
        <v>5922.4400859415709</v>
      </c>
      <c r="H119" s="35">
        <v>9.0517376821240253E-2</v>
      </c>
    </row>
    <row r="120" spans="1:8" x14ac:dyDescent="0.25">
      <c r="A120" s="34" t="s">
        <v>43</v>
      </c>
      <c r="B120" s="34">
        <v>4251</v>
      </c>
      <c r="C120" s="34" t="s">
        <v>216</v>
      </c>
      <c r="D120" s="5">
        <v>5378.131043207457</v>
      </c>
      <c r="E120" s="8">
        <v>2160.3730100499997</v>
      </c>
      <c r="F120" s="8">
        <v>15343.877072309999</v>
      </c>
      <c r="G120" s="5">
        <f t="shared" si="1"/>
        <v>22882.381125567455</v>
      </c>
      <c r="H120" s="35">
        <v>6.3922227480767965E-2</v>
      </c>
    </row>
    <row r="121" spans="1:8" x14ac:dyDescent="0.25">
      <c r="A121" s="34" t="s">
        <v>43</v>
      </c>
      <c r="B121" s="34">
        <v>4252</v>
      </c>
      <c r="C121" s="34" t="s">
        <v>217</v>
      </c>
      <c r="D121" s="5">
        <v>2368.9690462316812</v>
      </c>
      <c r="E121" s="8">
        <v>5129.7225927700001</v>
      </c>
      <c r="F121" s="8">
        <v>27916.01415155</v>
      </c>
      <c r="G121" s="5">
        <f t="shared" si="1"/>
        <v>35414.705790551685</v>
      </c>
      <c r="H121" s="35">
        <v>6.8677272272554726E-2</v>
      </c>
    </row>
    <row r="122" spans="1:8" x14ac:dyDescent="0.25">
      <c r="A122" s="34" t="s">
        <v>43</v>
      </c>
      <c r="B122" s="34">
        <v>4253</v>
      </c>
      <c r="C122" s="34" t="s">
        <v>218</v>
      </c>
      <c r="D122" s="5">
        <v>18069.262671353921</v>
      </c>
      <c r="E122" s="8">
        <v>4038.2788594099998</v>
      </c>
      <c r="F122" s="8">
        <v>24614.316301219998</v>
      </c>
      <c r="G122" s="5">
        <f t="shared" si="1"/>
        <v>46721.857831983914</v>
      </c>
      <c r="H122" s="35">
        <v>7.2969246548556965E-2</v>
      </c>
    </row>
    <row r="123" spans="1:8" x14ac:dyDescent="0.25">
      <c r="A123" s="34" t="s">
        <v>43</v>
      </c>
      <c r="B123" s="34">
        <v>4254</v>
      </c>
      <c r="C123" s="34" t="s">
        <v>219</v>
      </c>
      <c r="D123" s="5">
        <v>10073.994743713063</v>
      </c>
      <c r="E123" s="8">
        <v>8988.3515614600001</v>
      </c>
      <c r="F123" s="8">
        <v>49197.869080850003</v>
      </c>
      <c r="G123" s="5">
        <f t="shared" si="1"/>
        <v>68260.215386023076</v>
      </c>
      <c r="H123" s="35">
        <v>9.3637345455964568E-2</v>
      </c>
    </row>
    <row r="124" spans="1:8" x14ac:dyDescent="0.25">
      <c r="A124" s="34" t="s">
        <v>45</v>
      </c>
      <c r="B124" s="34">
        <v>4310</v>
      </c>
      <c r="C124" s="34" t="s">
        <v>220</v>
      </c>
      <c r="D124" s="5">
        <v>3913.5965533399999</v>
      </c>
      <c r="E124" s="8">
        <v>3859.8738628000001</v>
      </c>
      <c r="F124" s="8">
        <v>22184.45478887</v>
      </c>
      <c r="G124" s="5">
        <f t="shared" si="1"/>
        <v>29957.92520501</v>
      </c>
      <c r="H124" s="35">
        <v>4.78486409550377E-2</v>
      </c>
    </row>
    <row r="125" spans="1:8" x14ac:dyDescent="0.25">
      <c r="A125" s="34" t="s">
        <v>45</v>
      </c>
      <c r="B125" s="34">
        <v>4321</v>
      </c>
      <c r="C125" s="34" t="s">
        <v>221</v>
      </c>
      <c r="D125" s="5">
        <v>3979.2804395703824</v>
      </c>
      <c r="E125" s="8">
        <v>4807.8845162800008</v>
      </c>
      <c r="F125" s="8">
        <v>27596.173350329998</v>
      </c>
      <c r="G125" s="5">
        <f t="shared" si="1"/>
        <v>36383.338306180383</v>
      </c>
      <c r="H125" s="35">
        <v>3.2881194570990306E-2</v>
      </c>
    </row>
    <row r="126" spans="1:8" x14ac:dyDescent="0.25">
      <c r="A126" s="34" t="s">
        <v>45</v>
      </c>
      <c r="B126" s="34">
        <v>4351</v>
      </c>
      <c r="C126" s="34" t="s">
        <v>222</v>
      </c>
      <c r="D126" s="5">
        <v>3073.6116204432378</v>
      </c>
      <c r="E126" s="8">
        <v>2989.7916692399999</v>
      </c>
      <c r="F126" s="8">
        <v>7248.1568214900008</v>
      </c>
      <c r="G126" s="5">
        <f t="shared" si="1"/>
        <v>13311.560111173239</v>
      </c>
      <c r="H126" s="35">
        <v>3.8869313120828683E-2</v>
      </c>
    </row>
    <row r="127" spans="1:8" x14ac:dyDescent="0.25">
      <c r="A127" s="34" t="s">
        <v>45</v>
      </c>
      <c r="B127" s="34">
        <v>4352</v>
      </c>
      <c r="C127" s="34" t="s">
        <v>223</v>
      </c>
      <c r="D127" s="5">
        <v>5051.7831060507788</v>
      </c>
      <c r="E127" s="8">
        <v>3071.3374474300003</v>
      </c>
      <c r="F127" s="8">
        <v>10779.140062500001</v>
      </c>
      <c r="G127" s="5">
        <f t="shared" si="1"/>
        <v>18902.26061598078</v>
      </c>
      <c r="H127" s="35">
        <v>4.4834972744830774E-2</v>
      </c>
    </row>
    <row r="128" spans="1:8" x14ac:dyDescent="0.25">
      <c r="A128" s="34" t="s">
        <v>45</v>
      </c>
      <c r="B128" s="34">
        <v>4353</v>
      </c>
      <c r="C128" s="34" t="s">
        <v>224</v>
      </c>
      <c r="D128" s="5">
        <v>10800.566716263795</v>
      </c>
      <c r="E128" s="8">
        <v>4441.2334906699998</v>
      </c>
      <c r="F128" s="8">
        <v>36805.062380299998</v>
      </c>
      <c r="G128" s="5">
        <f t="shared" si="1"/>
        <v>52046.862587233794</v>
      </c>
      <c r="H128" s="35">
        <v>6.8233426752612292E-2</v>
      </c>
    </row>
    <row r="129" spans="1:8" x14ac:dyDescent="0.25">
      <c r="A129" s="34" t="s">
        <v>45</v>
      </c>
      <c r="B129" s="34">
        <v>4354</v>
      </c>
      <c r="C129" s="34" t="s">
        <v>225</v>
      </c>
      <c r="D129" s="5">
        <v>6059.2877355075525</v>
      </c>
      <c r="E129" s="8">
        <v>6821.1507597099999</v>
      </c>
      <c r="F129" s="8">
        <v>20743.264367460004</v>
      </c>
      <c r="G129" s="5">
        <f t="shared" si="1"/>
        <v>33623.702862677557</v>
      </c>
      <c r="H129" s="35">
        <v>6.0864678256140323E-2</v>
      </c>
    </row>
    <row r="130" spans="1:8" x14ac:dyDescent="0.25">
      <c r="A130" s="34" t="s">
        <v>45</v>
      </c>
      <c r="B130" s="34">
        <v>4355</v>
      </c>
      <c r="C130" s="34" t="s">
        <v>226</v>
      </c>
      <c r="D130" s="5">
        <v>7663.7016263466194</v>
      </c>
      <c r="E130" s="8">
        <v>3900.2044057000003</v>
      </c>
      <c r="F130" s="8">
        <v>23122.77790701</v>
      </c>
      <c r="G130" s="5">
        <f t="shared" si="1"/>
        <v>34686.683939056617</v>
      </c>
      <c r="H130" s="35">
        <v>5.2298806954142407E-2</v>
      </c>
    </row>
    <row r="131" spans="1:8" x14ac:dyDescent="0.25">
      <c r="A131" s="34" t="s">
        <v>48</v>
      </c>
      <c r="B131" s="34">
        <v>5010</v>
      </c>
      <c r="C131" s="34" t="s">
        <v>227</v>
      </c>
      <c r="D131" s="5">
        <v>2846.7487310500001</v>
      </c>
      <c r="E131" s="8">
        <v>5016.6319196200002</v>
      </c>
      <c r="F131" s="8">
        <v>21933.23219875</v>
      </c>
      <c r="G131" s="5">
        <f t="shared" ref="G131:G147" si="2">SUM(D131:F131)</f>
        <v>29796.612849420002</v>
      </c>
      <c r="H131" s="35">
        <v>8.8543472542466528E-2</v>
      </c>
    </row>
    <row r="132" spans="1:8" x14ac:dyDescent="0.25">
      <c r="A132" s="34" t="s">
        <v>48</v>
      </c>
      <c r="B132" s="34">
        <v>5051</v>
      </c>
      <c r="C132" s="34" t="s">
        <v>228</v>
      </c>
      <c r="D132" s="5">
        <v>2114.7139319600001</v>
      </c>
      <c r="E132" s="8">
        <v>3856.5223036399998</v>
      </c>
      <c r="F132" s="8">
        <v>3943.1524563599996</v>
      </c>
      <c r="G132" s="5">
        <f t="shared" si="2"/>
        <v>9914.3886919599991</v>
      </c>
      <c r="H132" s="35">
        <v>8.0454368878727603E-2</v>
      </c>
    </row>
    <row r="133" spans="1:8" x14ac:dyDescent="0.25">
      <c r="A133" s="34" t="s">
        <v>48</v>
      </c>
      <c r="B133" s="34">
        <v>5052</v>
      </c>
      <c r="C133" s="34" t="s">
        <v>229</v>
      </c>
      <c r="D133" s="5">
        <v>5591.8972980602575</v>
      </c>
      <c r="E133" s="8">
        <v>5185.5350016800003</v>
      </c>
      <c r="F133" s="8">
        <v>14889.466540609999</v>
      </c>
      <c r="G133" s="5">
        <f t="shared" si="2"/>
        <v>25666.898840350259</v>
      </c>
      <c r="H133" s="35">
        <v>7.1950774090525818E-2</v>
      </c>
    </row>
    <row r="134" spans="1:8" x14ac:dyDescent="0.25">
      <c r="A134" s="34" t="s">
        <v>48</v>
      </c>
      <c r="B134" s="34">
        <v>5053</v>
      </c>
      <c r="C134" s="34" t="s">
        <v>230</v>
      </c>
      <c r="D134" s="5">
        <v>2415.2670914803175</v>
      </c>
      <c r="E134" s="8">
        <v>1844.2874161099999</v>
      </c>
      <c r="F134" s="8">
        <v>12952.108516159999</v>
      </c>
      <c r="G134" s="5">
        <f t="shared" si="2"/>
        <v>17211.663023750316</v>
      </c>
      <c r="H134" s="35">
        <v>7.8115086517294458E-2</v>
      </c>
    </row>
    <row r="135" spans="1:8" x14ac:dyDescent="0.25">
      <c r="A135" s="34" t="s">
        <v>49</v>
      </c>
      <c r="B135" s="34">
        <v>5110</v>
      </c>
      <c r="C135" s="34" t="s">
        <v>231</v>
      </c>
      <c r="D135" s="5">
        <v>2123.7199479999999</v>
      </c>
      <c r="E135" s="8">
        <v>6753.83232684</v>
      </c>
      <c r="F135" s="8">
        <v>13757.567566290001</v>
      </c>
      <c r="G135" s="5">
        <f t="shared" si="2"/>
        <v>22635.119841129999</v>
      </c>
      <c r="H135" s="35">
        <v>0.10261615218123538</v>
      </c>
    </row>
    <row r="136" spans="1:8" x14ac:dyDescent="0.25">
      <c r="A136" s="34" t="s">
        <v>49</v>
      </c>
      <c r="B136" s="34">
        <v>5120</v>
      </c>
      <c r="C136" s="34" t="s">
        <v>232</v>
      </c>
      <c r="D136" s="5">
        <v>527.20855045099142</v>
      </c>
      <c r="E136" s="8">
        <v>8495.915167090001</v>
      </c>
      <c r="F136" s="8">
        <v>2768.3254742600002</v>
      </c>
      <c r="G136" s="5">
        <f t="shared" si="2"/>
        <v>11791.449191800992</v>
      </c>
      <c r="H136" s="35">
        <v>0.10548206989311283</v>
      </c>
    </row>
    <row r="137" spans="1:8" x14ac:dyDescent="0.25">
      <c r="A137" s="34" t="s">
        <v>49</v>
      </c>
      <c r="B137" s="34">
        <v>5130</v>
      </c>
      <c r="C137" s="34" t="s">
        <v>233</v>
      </c>
      <c r="D137" s="5">
        <v>1354.5285759146805</v>
      </c>
      <c r="E137" s="8">
        <v>1042.04910915</v>
      </c>
      <c r="F137" s="8">
        <v>1699.4986215199999</v>
      </c>
      <c r="G137" s="5">
        <f t="shared" si="2"/>
        <v>4096.0763065846804</v>
      </c>
      <c r="H137" s="35">
        <v>9.6892107752868287E-2</v>
      </c>
    </row>
    <row r="138" spans="1:8" x14ac:dyDescent="0.25">
      <c r="A138" s="34" t="s">
        <v>49</v>
      </c>
      <c r="B138" s="34">
        <v>5151</v>
      </c>
      <c r="C138" s="34" t="s">
        <v>234</v>
      </c>
      <c r="D138" s="5">
        <v>3769.8011107136413</v>
      </c>
      <c r="E138" s="8">
        <v>1787.0806862999998</v>
      </c>
      <c r="F138" s="8">
        <v>14591.615723930001</v>
      </c>
      <c r="G138" s="5">
        <f t="shared" si="2"/>
        <v>20148.497520943642</v>
      </c>
      <c r="H138" s="35">
        <v>8.784650734452884E-2</v>
      </c>
    </row>
    <row r="139" spans="1:8" x14ac:dyDescent="0.25">
      <c r="A139" s="34" t="s">
        <v>49</v>
      </c>
      <c r="B139" s="34">
        <v>5152</v>
      </c>
      <c r="C139" s="34" t="s">
        <v>235</v>
      </c>
      <c r="D139" s="5">
        <v>8974.5515427088794</v>
      </c>
      <c r="E139" s="8">
        <v>6090.3831308099998</v>
      </c>
      <c r="F139" s="8">
        <v>18834.479057349999</v>
      </c>
      <c r="G139" s="5">
        <f t="shared" si="2"/>
        <v>33899.413730868881</v>
      </c>
      <c r="H139" s="35">
        <v>0.11416735994754582</v>
      </c>
    </row>
    <row r="140" spans="1:8" x14ac:dyDescent="0.25">
      <c r="A140" s="34" t="s">
        <v>49</v>
      </c>
      <c r="B140" s="34">
        <v>5153</v>
      </c>
      <c r="C140" s="34" t="s">
        <v>236</v>
      </c>
      <c r="D140" s="5">
        <v>44861.325307606843</v>
      </c>
      <c r="E140" s="8">
        <v>5297.9448660199996</v>
      </c>
      <c r="F140" s="8">
        <v>22546.656530189997</v>
      </c>
      <c r="G140" s="5">
        <f t="shared" si="2"/>
        <v>72705.926703816833</v>
      </c>
      <c r="H140" s="35">
        <v>0.19271189629130031</v>
      </c>
    </row>
    <row r="141" spans="1:8" x14ac:dyDescent="0.25">
      <c r="A141" s="34" t="s">
        <v>51</v>
      </c>
      <c r="B141" s="34">
        <v>5210</v>
      </c>
      <c r="C141" s="34" t="s">
        <v>237</v>
      </c>
      <c r="D141" s="5">
        <v>1253</v>
      </c>
      <c r="E141" s="8">
        <v>22912.826624199999</v>
      </c>
      <c r="F141" s="8">
        <v>46000.883935659993</v>
      </c>
      <c r="G141" s="5">
        <f t="shared" si="2"/>
        <v>70166.710559859988</v>
      </c>
      <c r="H141" s="35">
        <v>0.11376963795426101</v>
      </c>
    </row>
    <row r="142" spans="1:8" x14ac:dyDescent="0.25">
      <c r="A142" s="34" t="s">
        <v>51</v>
      </c>
      <c r="B142" s="34">
        <v>5220</v>
      </c>
      <c r="C142" s="34" t="s">
        <v>238</v>
      </c>
      <c r="D142" s="5">
        <v>2019.3642431133107</v>
      </c>
      <c r="E142" s="8">
        <v>11517.14950456</v>
      </c>
      <c r="F142" s="8">
        <v>18117.054625249999</v>
      </c>
      <c r="G142" s="5">
        <f t="shared" si="2"/>
        <v>31653.56837292331</v>
      </c>
      <c r="H142" s="35">
        <v>7.8544208309790323E-2</v>
      </c>
    </row>
    <row r="143" spans="1:8" x14ac:dyDescent="0.25">
      <c r="A143" s="34" t="s">
        <v>51</v>
      </c>
      <c r="B143" s="34">
        <v>5240</v>
      </c>
      <c r="C143" s="34" t="s">
        <v>239</v>
      </c>
      <c r="D143" s="5">
        <v>2994.2184200796542</v>
      </c>
      <c r="E143" s="8">
        <v>8221.7755572599999</v>
      </c>
      <c r="F143" s="8">
        <v>20087.75415339</v>
      </c>
      <c r="G143" s="5">
        <f t="shared" si="2"/>
        <v>31303.748130729655</v>
      </c>
      <c r="H143" s="35">
        <v>6.3595938263593513E-2</v>
      </c>
    </row>
    <row r="144" spans="1:8" x14ac:dyDescent="0.25">
      <c r="A144" s="34" t="s">
        <v>51</v>
      </c>
      <c r="B144" s="34">
        <v>5251</v>
      </c>
      <c r="C144" s="34" t="s">
        <v>240</v>
      </c>
      <c r="D144" s="5">
        <v>3771.7336175487007</v>
      </c>
      <c r="E144" s="8">
        <v>907.66177142999993</v>
      </c>
      <c r="F144" s="8">
        <v>4668.7453207399994</v>
      </c>
      <c r="G144" s="5">
        <f t="shared" si="2"/>
        <v>9348.1407097187002</v>
      </c>
      <c r="H144" s="35">
        <v>4.8623050425300296E-2</v>
      </c>
    </row>
    <row r="145" spans="1:8" x14ac:dyDescent="0.25">
      <c r="A145" s="34" t="s">
        <v>51</v>
      </c>
      <c r="B145" s="34">
        <v>5252</v>
      </c>
      <c r="C145" s="34" t="s">
        <v>241</v>
      </c>
      <c r="D145" s="5">
        <v>7813.4402838651258</v>
      </c>
      <c r="E145" s="8">
        <v>22473.141599549999</v>
      </c>
      <c r="F145" s="8">
        <v>26512.456919690001</v>
      </c>
      <c r="G145" s="5">
        <f t="shared" si="2"/>
        <v>56799.038803105126</v>
      </c>
      <c r="H145" s="35">
        <v>9.5576700135063031E-2</v>
      </c>
    </row>
    <row r="146" spans="1:8" x14ac:dyDescent="0.25">
      <c r="A146" s="34" t="s">
        <v>51</v>
      </c>
      <c r="B146" s="34">
        <v>5253</v>
      </c>
      <c r="C146" s="34" t="s">
        <v>242</v>
      </c>
      <c r="D146" s="5">
        <v>2888.1856957285718</v>
      </c>
      <c r="E146" s="8">
        <v>963.82344347000003</v>
      </c>
      <c r="F146" s="8">
        <v>29177.768779229998</v>
      </c>
      <c r="G146" s="5">
        <f t="shared" si="2"/>
        <v>33029.777918428568</v>
      </c>
      <c r="H146" s="35">
        <v>7.5220568760479556E-2</v>
      </c>
    </row>
    <row r="147" spans="1:8" x14ac:dyDescent="0.25">
      <c r="A147" s="34" t="s">
        <v>53</v>
      </c>
      <c r="B147" s="34">
        <v>5310</v>
      </c>
      <c r="C147" s="34" t="s">
        <v>243</v>
      </c>
      <c r="D147" s="5">
        <v>6016.4589328099992</v>
      </c>
      <c r="E147" s="8">
        <v>16043.401216909999</v>
      </c>
      <c r="F147" s="8">
        <v>84888.529641659989</v>
      </c>
      <c r="G147" s="5">
        <f t="shared" si="2"/>
        <v>106948.38979137999</v>
      </c>
      <c r="H147" s="35">
        <v>9.3743475167985979E-2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H148"/>
  <sheetViews>
    <sheetView workbookViewId="0">
      <selection sqref="A1:C2"/>
    </sheetView>
  </sheetViews>
  <sheetFormatPr defaultRowHeight="15" x14ac:dyDescent="0.25"/>
  <cols>
    <col min="1" max="1" width="19.28515625" bestFit="1" customWidth="1"/>
    <col min="2" max="2" width="16.5703125" style="17" bestFit="1" customWidth="1"/>
    <col min="3" max="3" width="41" bestFit="1" customWidth="1"/>
    <col min="4" max="4" width="11.85546875" bestFit="1" customWidth="1"/>
    <col min="5" max="6" width="14.28515625" bestFit="1" customWidth="1"/>
    <col min="7" max="7" width="16" bestFit="1" customWidth="1"/>
    <col min="8" max="8" width="18.140625" customWidth="1"/>
  </cols>
  <sheetData>
    <row r="1" spans="1:8" ht="29.25" customHeight="1" thickBot="1" x14ac:dyDescent="0.3">
      <c r="A1" s="30" t="s">
        <v>95</v>
      </c>
      <c r="B1" s="30" t="s">
        <v>96</v>
      </c>
      <c r="C1" s="30" t="s">
        <v>97</v>
      </c>
      <c r="D1" s="20" t="s">
        <v>245</v>
      </c>
      <c r="E1" s="21"/>
      <c r="F1" s="21"/>
      <c r="G1" s="22"/>
      <c r="H1" s="30" t="s">
        <v>57</v>
      </c>
    </row>
    <row r="2" spans="1:8" ht="33.75" customHeight="1" thickBot="1" x14ac:dyDescent="0.3">
      <c r="A2" s="26"/>
      <c r="B2" s="26"/>
      <c r="C2" s="26"/>
      <c r="D2" s="18" t="s">
        <v>81</v>
      </c>
      <c r="E2" s="19" t="s">
        <v>82</v>
      </c>
      <c r="F2" s="19" t="s">
        <v>83</v>
      </c>
      <c r="G2" s="19" t="s">
        <v>84</v>
      </c>
      <c r="H2" s="26"/>
    </row>
    <row r="3" spans="1:8" x14ac:dyDescent="0.25">
      <c r="A3" s="34" t="s">
        <v>2</v>
      </c>
      <c r="B3" s="17">
        <v>1110</v>
      </c>
      <c r="C3" s="34" t="s">
        <v>98</v>
      </c>
      <c r="D3" s="5">
        <v>6939.3112261264068</v>
      </c>
      <c r="E3" s="8">
        <v>9440.5235333658438</v>
      </c>
      <c r="F3" s="8">
        <v>1833.6357338318314</v>
      </c>
      <c r="G3" s="5">
        <v>2341.524544371423</v>
      </c>
      <c r="H3" s="5">
        <f>SUM(D3:G3)</f>
        <v>20554.995037695506</v>
      </c>
    </row>
    <row r="4" spans="1:8" x14ac:dyDescent="0.25">
      <c r="A4" s="34" t="s">
        <v>2</v>
      </c>
      <c r="B4" s="17">
        <v>1151</v>
      </c>
      <c r="C4" s="34" t="s">
        <v>99</v>
      </c>
      <c r="D4" s="5">
        <v>2721.95005416</v>
      </c>
      <c r="E4" s="8">
        <v>4339.8822469899997</v>
      </c>
      <c r="F4" s="8">
        <v>764.20814866000001</v>
      </c>
      <c r="G4" s="5">
        <v>1957.88443519</v>
      </c>
      <c r="H4" s="5">
        <f t="shared" ref="H4:H67" si="0">SUM(D4:G4)</f>
        <v>9783.9248850000004</v>
      </c>
    </row>
    <row r="5" spans="1:8" x14ac:dyDescent="0.25">
      <c r="A5" s="34" t="s">
        <v>2</v>
      </c>
      <c r="B5" s="17">
        <v>1152</v>
      </c>
      <c r="C5" s="34" t="s">
        <v>100</v>
      </c>
      <c r="D5" s="5">
        <v>8403.7801361416332</v>
      </c>
      <c r="E5" s="8">
        <v>10960.525175057684</v>
      </c>
      <c r="F5" s="8">
        <v>3281.4709175778162</v>
      </c>
      <c r="G5" s="5">
        <v>3501.2582180703798</v>
      </c>
      <c r="H5" s="5">
        <f t="shared" si="0"/>
        <v>26147.034446847512</v>
      </c>
    </row>
    <row r="6" spans="1:8" x14ac:dyDescent="0.25">
      <c r="A6" s="34" t="s">
        <v>3</v>
      </c>
      <c r="B6" s="17">
        <v>1210</v>
      </c>
      <c r="C6" s="34" t="s">
        <v>101</v>
      </c>
      <c r="D6" s="5">
        <v>5958.0402574499994</v>
      </c>
      <c r="E6" s="8">
        <v>5512.6248005399993</v>
      </c>
      <c r="F6" s="8">
        <v>1362.8762977199999</v>
      </c>
      <c r="G6" s="5">
        <v>1313.8975188300001</v>
      </c>
      <c r="H6" s="5">
        <f t="shared" si="0"/>
        <v>14147.438874539999</v>
      </c>
    </row>
    <row r="7" spans="1:8" x14ac:dyDescent="0.25">
      <c r="A7" s="34" t="s">
        <v>3</v>
      </c>
      <c r="B7" s="17">
        <v>1250</v>
      </c>
      <c r="C7" s="34" t="s">
        <v>102</v>
      </c>
      <c r="D7" s="5">
        <v>7903.1113179699996</v>
      </c>
      <c r="E7" s="8">
        <v>4761.5718164800001</v>
      </c>
      <c r="F7" s="8">
        <v>2370.0061385499998</v>
      </c>
      <c r="G7" s="5">
        <v>1710.70742</v>
      </c>
      <c r="H7" s="5">
        <f t="shared" si="0"/>
        <v>16745.396692999999</v>
      </c>
    </row>
    <row r="8" spans="1:8" x14ac:dyDescent="0.25">
      <c r="A8" s="34" t="s">
        <v>4</v>
      </c>
      <c r="B8" s="17">
        <v>1310</v>
      </c>
      <c r="C8" s="34" t="s">
        <v>103</v>
      </c>
      <c r="D8" s="5">
        <v>56802.868578010006</v>
      </c>
      <c r="E8" s="8">
        <v>29789.303582250002</v>
      </c>
      <c r="F8" s="8">
        <v>12013.6297311</v>
      </c>
      <c r="G8" s="5">
        <v>11978.154000250001</v>
      </c>
      <c r="H8" s="5">
        <f t="shared" si="0"/>
        <v>110583.95589160999</v>
      </c>
    </row>
    <row r="9" spans="1:8" x14ac:dyDescent="0.25">
      <c r="A9" s="34" t="s">
        <v>4</v>
      </c>
      <c r="B9" s="17">
        <v>1320</v>
      </c>
      <c r="C9" s="34" t="s">
        <v>104</v>
      </c>
      <c r="D9" s="5">
        <v>10025.979968750242</v>
      </c>
      <c r="E9" s="8">
        <v>8058.1095092784517</v>
      </c>
      <c r="F9" s="8">
        <v>2178.8155523332989</v>
      </c>
      <c r="G9" s="5">
        <v>2730.7563482429805</v>
      </c>
      <c r="H9" s="5">
        <f t="shared" si="0"/>
        <v>22993.661378604975</v>
      </c>
    </row>
    <row r="10" spans="1:8" x14ac:dyDescent="0.25">
      <c r="A10" s="34" t="s">
        <v>4</v>
      </c>
      <c r="B10" s="17">
        <v>1351</v>
      </c>
      <c r="C10" s="34" t="s">
        <v>105</v>
      </c>
      <c r="D10" s="5">
        <v>7013.4223942551125</v>
      </c>
      <c r="E10" s="8">
        <v>5790.3211562958368</v>
      </c>
      <c r="F10" s="8">
        <v>2302.7047193853518</v>
      </c>
      <c r="G10" s="5">
        <v>2710.2102116034498</v>
      </c>
      <c r="H10" s="5">
        <f t="shared" si="0"/>
        <v>17816.658481539751</v>
      </c>
    </row>
    <row r="11" spans="1:8" x14ac:dyDescent="0.25">
      <c r="A11" s="34" t="s">
        <v>4</v>
      </c>
      <c r="B11" s="17">
        <v>1352</v>
      </c>
      <c r="C11" s="34" t="s">
        <v>106</v>
      </c>
      <c r="D11" s="5">
        <v>9684.7340020232696</v>
      </c>
      <c r="E11" s="8">
        <v>5558.1940253665234</v>
      </c>
      <c r="F11" s="8">
        <v>3562.6894296821233</v>
      </c>
      <c r="G11" s="5">
        <v>4133.1482386699045</v>
      </c>
      <c r="H11" s="5">
        <f t="shared" si="0"/>
        <v>22938.765695741822</v>
      </c>
    </row>
    <row r="12" spans="1:8" x14ac:dyDescent="0.25">
      <c r="A12" s="34" t="s">
        <v>4</v>
      </c>
      <c r="B12" s="17">
        <v>1353</v>
      </c>
      <c r="C12" s="34" t="s">
        <v>107</v>
      </c>
      <c r="D12" s="5">
        <v>7607.8514325194419</v>
      </c>
      <c r="E12" s="8">
        <v>4096.9630699945847</v>
      </c>
      <c r="F12" s="8">
        <v>3367.514557212754</v>
      </c>
      <c r="G12" s="5">
        <v>1676.5707083569728</v>
      </c>
      <c r="H12" s="5">
        <f t="shared" si="0"/>
        <v>16748.899768083753</v>
      </c>
    </row>
    <row r="13" spans="1:8" x14ac:dyDescent="0.25">
      <c r="A13" s="34" t="s">
        <v>6</v>
      </c>
      <c r="B13" s="17">
        <v>1410</v>
      </c>
      <c r="C13" s="34" t="s">
        <v>108</v>
      </c>
      <c r="D13" s="5">
        <v>6296.4021261600001</v>
      </c>
      <c r="E13" s="8">
        <v>8907.7655336200005</v>
      </c>
      <c r="F13" s="8">
        <v>2253.24894163</v>
      </c>
      <c r="G13" s="5">
        <v>2794.3564293600002</v>
      </c>
      <c r="H13" s="5">
        <f t="shared" si="0"/>
        <v>20251.77303077</v>
      </c>
    </row>
    <row r="14" spans="1:8" x14ac:dyDescent="0.25">
      <c r="A14" s="34" t="s">
        <v>6</v>
      </c>
      <c r="B14" s="17">
        <v>1450</v>
      </c>
      <c r="C14" s="34" t="s">
        <v>109</v>
      </c>
      <c r="D14" s="5">
        <v>2404.9831353878726</v>
      </c>
      <c r="E14" s="8">
        <v>2378.1050221924365</v>
      </c>
      <c r="F14" s="8">
        <v>869.69867869126006</v>
      </c>
      <c r="G14" s="5">
        <v>853.89318819284563</v>
      </c>
      <c r="H14" s="5">
        <f t="shared" si="0"/>
        <v>6506.6800244644146</v>
      </c>
    </row>
    <row r="15" spans="1:8" x14ac:dyDescent="0.25">
      <c r="A15" s="34" t="s">
        <v>7</v>
      </c>
      <c r="B15" s="17">
        <v>1510</v>
      </c>
      <c r="C15" s="34" t="s">
        <v>110</v>
      </c>
      <c r="D15" s="5">
        <v>29443.40732676</v>
      </c>
      <c r="E15" s="8">
        <v>14917.45761234</v>
      </c>
      <c r="F15" s="8">
        <v>10494.09157155</v>
      </c>
      <c r="G15" s="5">
        <v>13844.739256769999</v>
      </c>
      <c r="H15" s="5">
        <f t="shared" si="0"/>
        <v>68699.695767419995</v>
      </c>
    </row>
    <row r="16" spans="1:8" x14ac:dyDescent="0.25">
      <c r="A16" s="34" t="s">
        <v>7</v>
      </c>
      <c r="B16" s="17">
        <v>1520</v>
      </c>
      <c r="C16" s="34" t="s">
        <v>111</v>
      </c>
      <c r="D16" s="5">
        <v>5652.2098151600003</v>
      </c>
      <c r="E16" s="8">
        <v>7073.1465345300003</v>
      </c>
      <c r="F16" s="8">
        <v>3309.6428121600002</v>
      </c>
      <c r="G16" s="5">
        <v>5768.6111722899996</v>
      </c>
      <c r="H16" s="5">
        <f t="shared" si="0"/>
        <v>21803.610334140001</v>
      </c>
    </row>
    <row r="17" spans="1:8" x14ac:dyDescent="0.25">
      <c r="A17" s="34" t="s">
        <v>7</v>
      </c>
      <c r="B17" s="17">
        <v>1551</v>
      </c>
      <c r="C17" s="34" t="s">
        <v>112</v>
      </c>
      <c r="D17" s="5">
        <v>55514.916296980839</v>
      </c>
      <c r="E17" s="8">
        <v>22723.712214004296</v>
      </c>
      <c r="F17" s="8">
        <v>11066.423849107756</v>
      </c>
      <c r="G17" s="5">
        <v>20332.376685970154</v>
      </c>
      <c r="H17" s="5">
        <f t="shared" si="0"/>
        <v>109637.42904606304</v>
      </c>
    </row>
    <row r="18" spans="1:8" x14ac:dyDescent="0.25">
      <c r="A18" s="34" t="s">
        <v>7</v>
      </c>
      <c r="B18" s="17">
        <v>1552</v>
      </c>
      <c r="C18" s="34" t="s">
        <v>113</v>
      </c>
      <c r="D18" s="5">
        <v>20874.033515204374</v>
      </c>
      <c r="E18" s="8">
        <v>17853.37458037441</v>
      </c>
      <c r="F18" s="8">
        <v>8251.9256764797883</v>
      </c>
      <c r="G18" s="5">
        <v>10316.354852725428</v>
      </c>
      <c r="H18" s="5">
        <f t="shared" si="0"/>
        <v>57295.688624784001</v>
      </c>
    </row>
    <row r="19" spans="1:8" x14ac:dyDescent="0.25">
      <c r="A19" s="34" t="s">
        <v>7</v>
      </c>
      <c r="B19" s="17">
        <v>1553</v>
      </c>
      <c r="C19" s="34" t="s">
        <v>114</v>
      </c>
      <c r="D19" s="5">
        <v>34778.567260388911</v>
      </c>
      <c r="E19" s="8">
        <v>18935.866275480039</v>
      </c>
      <c r="F19" s="8">
        <v>4689.1554573686626</v>
      </c>
      <c r="G19" s="5">
        <v>10908.58407690983</v>
      </c>
      <c r="H19" s="5">
        <f t="shared" si="0"/>
        <v>69312.173070147444</v>
      </c>
    </row>
    <row r="20" spans="1:8" x14ac:dyDescent="0.25">
      <c r="A20" s="34" t="s">
        <v>9</v>
      </c>
      <c r="B20" s="17">
        <v>1610</v>
      </c>
      <c r="C20" s="34" t="s">
        <v>115</v>
      </c>
      <c r="D20" s="5">
        <v>12807.89207948</v>
      </c>
      <c r="E20" s="8">
        <v>7431.2343842700002</v>
      </c>
      <c r="F20" s="8">
        <v>2583.2291128500001</v>
      </c>
      <c r="G20" s="5">
        <v>4448.0150907699999</v>
      </c>
      <c r="H20" s="5">
        <f t="shared" si="0"/>
        <v>27270.37066737</v>
      </c>
    </row>
    <row r="21" spans="1:8" x14ac:dyDescent="0.25">
      <c r="A21" s="34" t="s">
        <v>9</v>
      </c>
      <c r="B21" s="17">
        <v>1620</v>
      </c>
      <c r="C21" s="34" t="s">
        <v>116</v>
      </c>
      <c r="D21" s="5">
        <v>4527.4906343900002</v>
      </c>
      <c r="E21" s="8">
        <v>3100.5562231900003</v>
      </c>
      <c r="F21" s="8">
        <v>1324.1457736699999</v>
      </c>
      <c r="G21" s="5">
        <v>338.39224098</v>
      </c>
      <c r="H21" s="5">
        <f t="shared" si="0"/>
        <v>9290.5848722299997</v>
      </c>
    </row>
    <row r="22" spans="1:8" x14ac:dyDescent="0.25">
      <c r="A22" s="34" t="s">
        <v>9</v>
      </c>
      <c r="B22" s="17">
        <v>1650</v>
      </c>
      <c r="C22" s="34" t="s">
        <v>117</v>
      </c>
      <c r="D22" s="5">
        <v>7692.7157546669432</v>
      </c>
      <c r="E22" s="8">
        <v>4734.1080303542394</v>
      </c>
      <c r="F22" s="8">
        <v>1028.5058594537895</v>
      </c>
      <c r="G22" s="5">
        <v>782.58695555090378</v>
      </c>
      <c r="H22" s="5">
        <f t="shared" si="0"/>
        <v>14237.916600025876</v>
      </c>
    </row>
    <row r="23" spans="1:8" x14ac:dyDescent="0.25">
      <c r="A23" s="34" t="s">
        <v>11</v>
      </c>
      <c r="B23" s="17">
        <v>1710</v>
      </c>
      <c r="C23" s="34" t="s">
        <v>118</v>
      </c>
      <c r="D23" s="5">
        <v>2426.3151879299999</v>
      </c>
      <c r="E23" s="8">
        <v>3727.1916571100001</v>
      </c>
      <c r="F23" s="8">
        <v>2886.8154324400002</v>
      </c>
      <c r="G23" s="5">
        <v>2012.1636839599998</v>
      </c>
      <c r="H23" s="5">
        <f t="shared" si="0"/>
        <v>11052.485961439999</v>
      </c>
    </row>
    <row r="24" spans="1:8" x14ac:dyDescent="0.25">
      <c r="A24" s="34" t="s">
        <v>11</v>
      </c>
      <c r="B24" s="17">
        <v>1751</v>
      </c>
      <c r="C24" s="34" t="s">
        <v>119</v>
      </c>
      <c r="D24" s="5">
        <v>7115.2111162439214</v>
      </c>
      <c r="E24" s="8">
        <v>5079.9503241974617</v>
      </c>
      <c r="F24" s="8">
        <v>2274.8167570987798</v>
      </c>
      <c r="G24" s="5">
        <v>1075.4866390210536</v>
      </c>
      <c r="H24" s="5">
        <f t="shared" si="0"/>
        <v>15545.464836561217</v>
      </c>
    </row>
    <row r="25" spans="1:8" x14ac:dyDescent="0.25">
      <c r="A25" s="34" t="s">
        <v>11</v>
      </c>
      <c r="B25" s="17">
        <v>1752</v>
      </c>
      <c r="C25" s="34" t="s">
        <v>120</v>
      </c>
      <c r="D25" s="5">
        <v>10669.263005655675</v>
      </c>
      <c r="E25" s="8">
        <v>5697.1811279538433</v>
      </c>
      <c r="F25" s="8">
        <v>961.91129329600597</v>
      </c>
      <c r="G25" s="5">
        <v>2213.5043267771771</v>
      </c>
      <c r="H25" s="5">
        <f t="shared" si="0"/>
        <v>19541.8597536827</v>
      </c>
    </row>
    <row r="26" spans="1:8" x14ac:dyDescent="0.25">
      <c r="A26" s="34" t="s">
        <v>13</v>
      </c>
      <c r="B26" s="17">
        <v>2110</v>
      </c>
      <c r="C26" s="34" t="s">
        <v>121</v>
      </c>
      <c r="D26" s="5">
        <v>20635.635907420001</v>
      </c>
      <c r="E26" s="8">
        <v>13794.854284730001</v>
      </c>
      <c r="F26" s="8">
        <v>4472.4849926999996</v>
      </c>
      <c r="G26" s="5">
        <v>2541.7517329500001</v>
      </c>
      <c r="H26" s="5">
        <f t="shared" si="0"/>
        <v>41444.726917799999</v>
      </c>
    </row>
    <row r="27" spans="1:8" x14ac:dyDescent="0.25">
      <c r="A27" s="34" t="s">
        <v>13</v>
      </c>
      <c r="B27" s="17">
        <v>2120</v>
      </c>
      <c r="C27" s="34" t="s">
        <v>122</v>
      </c>
      <c r="D27" s="5">
        <v>5657.6979670199999</v>
      </c>
      <c r="E27" s="8">
        <v>5201.7953895200008</v>
      </c>
      <c r="F27" s="8">
        <v>435.21570589999999</v>
      </c>
      <c r="G27" s="5">
        <v>1978.9442755</v>
      </c>
      <c r="H27" s="5">
        <f t="shared" si="0"/>
        <v>13273.653337940001</v>
      </c>
    </row>
    <row r="28" spans="1:8" x14ac:dyDescent="0.25">
      <c r="A28" s="34" t="s">
        <v>13</v>
      </c>
      <c r="B28" s="17">
        <v>2140</v>
      </c>
      <c r="C28" s="34" t="s">
        <v>123</v>
      </c>
      <c r="D28" s="5">
        <v>1302.0808117400002</v>
      </c>
      <c r="E28" s="8">
        <v>1146.08413997</v>
      </c>
      <c r="F28" s="8">
        <v>220.90521612999999</v>
      </c>
      <c r="G28" s="5">
        <v>517.73100309999995</v>
      </c>
      <c r="H28" s="5">
        <f t="shared" si="0"/>
        <v>3186.8011709400007</v>
      </c>
    </row>
    <row r="29" spans="1:8" x14ac:dyDescent="0.25">
      <c r="A29" s="34" t="s">
        <v>13</v>
      </c>
      <c r="B29" s="17">
        <v>2151</v>
      </c>
      <c r="C29" s="34" t="s">
        <v>124</v>
      </c>
      <c r="D29" s="5">
        <v>27626.505611943761</v>
      </c>
      <c r="E29" s="8">
        <v>16552.377217500052</v>
      </c>
      <c r="F29" s="8">
        <v>6146.942434582892</v>
      </c>
      <c r="G29" s="5">
        <v>1384.6281775467428</v>
      </c>
      <c r="H29" s="5">
        <f t="shared" si="0"/>
        <v>51710.453441573445</v>
      </c>
    </row>
    <row r="30" spans="1:8" x14ac:dyDescent="0.25">
      <c r="A30" s="34" t="s">
        <v>13</v>
      </c>
      <c r="B30" s="17">
        <v>2152</v>
      </c>
      <c r="C30" s="34" t="s">
        <v>125</v>
      </c>
      <c r="D30" s="5">
        <v>46954.036821083188</v>
      </c>
      <c r="E30" s="8">
        <v>26864.443131572898</v>
      </c>
      <c r="F30" s="8">
        <v>10080.008747758589</v>
      </c>
      <c r="G30" s="5">
        <v>5501.4263672076486</v>
      </c>
      <c r="H30" s="5">
        <f t="shared" si="0"/>
        <v>89399.915067622322</v>
      </c>
    </row>
    <row r="31" spans="1:8" x14ac:dyDescent="0.25">
      <c r="A31" s="34" t="s">
        <v>13</v>
      </c>
      <c r="B31" s="17">
        <v>2153</v>
      </c>
      <c r="C31" s="34" t="s">
        <v>126</v>
      </c>
      <c r="D31" s="5">
        <v>22273.056568732543</v>
      </c>
      <c r="E31" s="8">
        <v>11271.825124812423</v>
      </c>
      <c r="F31" s="8">
        <v>4064.4366434628196</v>
      </c>
      <c r="G31" s="5">
        <v>6133.239607265361</v>
      </c>
      <c r="H31" s="5">
        <f t="shared" si="0"/>
        <v>43742.55794427314</v>
      </c>
    </row>
    <row r="32" spans="1:8" x14ac:dyDescent="0.25">
      <c r="A32" s="34" t="s">
        <v>13</v>
      </c>
      <c r="B32" s="17">
        <v>2154</v>
      </c>
      <c r="C32" s="34" t="s">
        <v>127</v>
      </c>
      <c r="D32" s="5">
        <v>37982.960917498742</v>
      </c>
      <c r="E32" s="8">
        <v>17019.011982725086</v>
      </c>
      <c r="F32" s="8">
        <v>5100.7114317486421</v>
      </c>
      <c r="G32" s="5">
        <v>2626.2251953715217</v>
      </c>
      <c r="H32" s="5">
        <f t="shared" si="0"/>
        <v>62728.909527343996</v>
      </c>
    </row>
    <row r="33" spans="1:8" x14ac:dyDescent="0.25">
      <c r="A33" s="34" t="s">
        <v>15</v>
      </c>
      <c r="B33" s="17">
        <v>2210</v>
      </c>
      <c r="C33" s="34" t="s">
        <v>128</v>
      </c>
      <c r="D33" s="5">
        <v>5317.4174592700001</v>
      </c>
      <c r="E33" s="8">
        <v>5231.42396938</v>
      </c>
      <c r="F33" s="8">
        <v>1834.2580540999998</v>
      </c>
      <c r="G33" s="5">
        <v>2933.55889303</v>
      </c>
      <c r="H33" s="5">
        <f t="shared" si="0"/>
        <v>15316.65837578</v>
      </c>
    </row>
    <row r="34" spans="1:8" x14ac:dyDescent="0.25">
      <c r="A34" s="34" t="s">
        <v>15</v>
      </c>
      <c r="B34" s="17">
        <v>2220</v>
      </c>
      <c r="C34" s="34" t="s">
        <v>129</v>
      </c>
      <c r="D34" s="5">
        <v>2847.8413857373421</v>
      </c>
      <c r="E34" s="8">
        <v>2222.22559461935</v>
      </c>
      <c r="F34" s="8">
        <v>744.76010370897643</v>
      </c>
      <c r="G34" s="5">
        <v>830.04386322717801</v>
      </c>
      <c r="H34" s="5">
        <f t="shared" si="0"/>
        <v>6644.8709472928467</v>
      </c>
    </row>
    <row r="35" spans="1:8" x14ac:dyDescent="0.25">
      <c r="A35" s="34" t="s">
        <v>15</v>
      </c>
      <c r="B35" s="17">
        <v>2251</v>
      </c>
      <c r="C35" s="34" t="s">
        <v>130</v>
      </c>
      <c r="D35" s="5">
        <v>16651.889286962913</v>
      </c>
      <c r="E35" s="8">
        <v>4087.0557388383486</v>
      </c>
      <c r="F35" s="8">
        <v>2957.3444012459195</v>
      </c>
      <c r="G35" s="5">
        <v>734.38567715179386</v>
      </c>
      <c r="H35" s="5">
        <f t="shared" si="0"/>
        <v>24430.675104198974</v>
      </c>
    </row>
    <row r="36" spans="1:8" x14ac:dyDescent="0.25">
      <c r="A36" s="34" t="s">
        <v>15</v>
      </c>
      <c r="B36" s="17">
        <v>2252</v>
      </c>
      <c r="C36" s="34" t="s">
        <v>131</v>
      </c>
      <c r="D36" s="5">
        <v>14816.722125315802</v>
      </c>
      <c r="E36" s="8">
        <v>9034.7957036361495</v>
      </c>
      <c r="F36" s="8">
        <v>4712.8861006042898</v>
      </c>
      <c r="G36" s="5">
        <v>1337.2230257512645</v>
      </c>
      <c r="H36" s="5">
        <f t="shared" si="0"/>
        <v>29901.626955307507</v>
      </c>
    </row>
    <row r="37" spans="1:8" x14ac:dyDescent="0.25">
      <c r="A37" s="34" t="s">
        <v>15</v>
      </c>
      <c r="B37" s="17">
        <v>2253</v>
      </c>
      <c r="C37" s="34" t="s">
        <v>132</v>
      </c>
      <c r="D37" s="5">
        <v>11920.662061828018</v>
      </c>
      <c r="E37" s="8">
        <v>2160.6555803386145</v>
      </c>
      <c r="F37" s="8">
        <v>564.94133885667657</v>
      </c>
      <c r="G37" s="5">
        <v>281.53061793655411</v>
      </c>
      <c r="H37" s="5">
        <f t="shared" si="0"/>
        <v>14927.789598959864</v>
      </c>
    </row>
    <row r="38" spans="1:8" x14ac:dyDescent="0.25">
      <c r="A38" s="34" t="s">
        <v>17</v>
      </c>
      <c r="B38" s="17">
        <v>2310</v>
      </c>
      <c r="C38" s="34" t="s">
        <v>133</v>
      </c>
      <c r="D38" s="5">
        <v>35533.97891125</v>
      </c>
      <c r="E38" s="8">
        <v>30468.401443010003</v>
      </c>
      <c r="F38" s="8">
        <v>6243.3821829500002</v>
      </c>
      <c r="G38" s="5">
        <v>7185.6314225499991</v>
      </c>
      <c r="H38" s="5">
        <f t="shared" si="0"/>
        <v>79431.393959759997</v>
      </c>
    </row>
    <row r="39" spans="1:8" x14ac:dyDescent="0.25">
      <c r="A39" s="34" t="s">
        <v>17</v>
      </c>
      <c r="B39" s="17">
        <v>2320</v>
      </c>
      <c r="C39" s="34" t="s">
        <v>134</v>
      </c>
      <c r="D39" s="5">
        <v>16979.05553175</v>
      </c>
      <c r="E39" s="8">
        <v>6532.2867016300006</v>
      </c>
      <c r="F39" s="8">
        <v>710.25456985999995</v>
      </c>
      <c r="G39" s="5">
        <v>227.83095653000001</v>
      </c>
      <c r="H39" s="5">
        <f t="shared" si="0"/>
        <v>24449.427759770002</v>
      </c>
    </row>
    <row r="40" spans="1:8" x14ac:dyDescent="0.25">
      <c r="A40" s="34" t="s">
        <v>17</v>
      </c>
      <c r="B40" s="17">
        <v>2351</v>
      </c>
      <c r="C40" s="34" t="s">
        <v>135</v>
      </c>
      <c r="D40" s="5">
        <v>14418.646455027298</v>
      </c>
      <c r="E40" s="8">
        <v>9720.6765427159735</v>
      </c>
      <c r="F40" s="8">
        <v>2708.2605146420792</v>
      </c>
      <c r="G40" s="5">
        <v>630.06155530844887</v>
      </c>
      <c r="H40" s="5">
        <f t="shared" si="0"/>
        <v>27477.6450676938</v>
      </c>
    </row>
    <row r="41" spans="1:8" x14ac:dyDescent="0.25">
      <c r="A41" s="34" t="s">
        <v>17</v>
      </c>
      <c r="B41" s="17">
        <v>2352</v>
      </c>
      <c r="C41" s="34" t="s">
        <v>136</v>
      </c>
      <c r="D41" s="5">
        <v>15632.094874275439</v>
      </c>
      <c r="E41" s="8">
        <v>5785.2193111190218</v>
      </c>
      <c r="F41" s="8">
        <v>2381.4416457450352</v>
      </c>
      <c r="G41" s="5">
        <v>1565.1664704361528</v>
      </c>
      <c r="H41" s="5">
        <f t="shared" si="0"/>
        <v>25363.922301575651</v>
      </c>
    </row>
    <row r="42" spans="1:8" x14ac:dyDescent="0.25">
      <c r="A42" s="34" t="s">
        <v>17</v>
      </c>
      <c r="B42" s="17">
        <v>2353</v>
      </c>
      <c r="C42" s="34" t="s">
        <v>137</v>
      </c>
      <c r="D42" s="5">
        <v>22918.3712648</v>
      </c>
      <c r="E42" s="8">
        <v>11411.855759059999</v>
      </c>
      <c r="F42" s="8">
        <v>2328.6761569099999</v>
      </c>
      <c r="G42" s="5">
        <v>2101.5167495799997</v>
      </c>
      <c r="H42" s="5">
        <f t="shared" si="0"/>
        <v>38760.419930349999</v>
      </c>
    </row>
    <row r="43" spans="1:8" x14ac:dyDescent="0.25">
      <c r="A43" s="34" t="s">
        <v>17</v>
      </c>
      <c r="B43" s="17">
        <v>2354</v>
      </c>
      <c r="C43" s="34" t="s">
        <v>138</v>
      </c>
      <c r="D43" s="5">
        <v>10632.201164020655</v>
      </c>
      <c r="E43" s="8">
        <v>2951.6154573170506</v>
      </c>
      <c r="F43" s="8">
        <v>716.39108422241793</v>
      </c>
      <c r="G43" s="5">
        <v>1689.9162193532472</v>
      </c>
      <c r="H43" s="5">
        <f t="shared" si="0"/>
        <v>15990.123924913369</v>
      </c>
    </row>
    <row r="44" spans="1:8" x14ac:dyDescent="0.25">
      <c r="A44" s="34" t="s">
        <v>19</v>
      </c>
      <c r="B44" s="17">
        <v>2410</v>
      </c>
      <c r="C44" s="34" t="s">
        <v>139</v>
      </c>
      <c r="D44" s="5">
        <v>10971.238408000001</v>
      </c>
      <c r="E44" s="8">
        <v>10689.25425858</v>
      </c>
      <c r="F44" s="8">
        <v>3209.9481437699997</v>
      </c>
      <c r="G44" s="5">
        <v>2914.8636513000001</v>
      </c>
      <c r="H44" s="5">
        <f t="shared" si="0"/>
        <v>27785.304461650005</v>
      </c>
    </row>
    <row r="45" spans="1:8" x14ac:dyDescent="0.25">
      <c r="A45" s="34" t="s">
        <v>19</v>
      </c>
      <c r="B45" s="17">
        <v>2420</v>
      </c>
      <c r="C45" s="34" t="s">
        <v>140</v>
      </c>
      <c r="D45" s="5">
        <v>10994.778519290001</v>
      </c>
      <c r="E45" s="8">
        <v>1347.8324442600001</v>
      </c>
      <c r="F45" s="8">
        <v>2991.0253229499999</v>
      </c>
      <c r="G45" s="5">
        <v>1007.01909477</v>
      </c>
      <c r="H45" s="5">
        <f t="shared" si="0"/>
        <v>16340.65538127</v>
      </c>
    </row>
    <row r="46" spans="1:8" x14ac:dyDescent="0.25">
      <c r="A46" s="34" t="s">
        <v>19</v>
      </c>
      <c r="B46" s="17">
        <v>2451</v>
      </c>
      <c r="C46" s="34" t="s">
        <v>141</v>
      </c>
      <c r="D46" s="5">
        <v>10357.792638842917</v>
      </c>
      <c r="E46" s="8">
        <v>3290.5197827990964</v>
      </c>
      <c r="F46" s="8">
        <v>1500.8261948860231</v>
      </c>
      <c r="G46" s="5">
        <v>1490.7556954300285</v>
      </c>
      <c r="H46" s="5">
        <f t="shared" si="0"/>
        <v>16639.894311958065</v>
      </c>
    </row>
    <row r="47" spans="1:8" x14ac:dyDescent="0.25">
      <c r="A47" s="34" t="s">
        <v>19</v>
      </c>
      <c r="B47" s="17">
        <v>2452</v>
      </c>
      <c r="C47" s="34" t="s">
        <v>142</v>
      </c>
      <c r="D47" s="5">
        <v>16060.214536869422</v>
      </c>
      <c r="E47" s="8">
        <v>5683.8080799688596</v>
      </c>
      <c r="F47" s="8">
        <v>1871.6981733819903</v>
      </c>
      <c r="G47" s="5">
        <v>1939.2525837141902</v>
      </c>
      <c r="H47" s="5">
        <f t="shared" si="0"/>
        <v>25554.973373934463</v>
      </c>
    </row>
    <row r="48" spans="1:8" x14ac:dyDescent="0.25">
      <c r="A48" s="34" t="s">
        <v>19</v>
      </c>
      <c r="B48" s="17">
        <v>2453</v>
      </c>
      <c r="C48" s="34" t="s">
        <v>143</v>
      </c>
      <c r="D48" s="5">
        <v>8599.5519142472131</v>
      </c>
      <c r="E48" s="8">
        <v>2955.5805355521179</v>
      </c>
      <c r="F48" s="8">
        <v>1256.2610570011066</v>
      </c>
      <c r="G48" s="5">
        <v>491.21414543621097</v>
      </c>
      <c r="H48" s="5">
        <f t="shared" si="0"/>
        <v>13302.607652236647</v>
      </c>
    </row>
    <row r="49" spans="1:8" x14ac:dyDescent="0.25">
      <c r="A49" s="34" t="s">
        <v>244</v>
      </c>
      <c r="B49" s="17">
        <v>2510</v>
      </c>
      <c r="C49" s="34" t="s">
        <v>144</v>
      </c>
      <c r="D49" s="5">
        <v>11155.230132462953</v>
      </c>
      <c r="E49" s="8">
        <v>7885.8967808534153</v>
      </c>
      <c r="F49" s="8">
        <v>3273.9955641190136</v>
      </c>
      <c r="G49" s="5">
        <v>2340.2673805604336</v>
      </c>
      <c r="H49" s="5">
        <f t="shared" si="0"/>
        <v>24655.389857995819</v>
      </c>
    </row>
    <row r="50" spans="1:8" x14ac:dyDescent="0.25">
      <c r="A50" s="34" t="s">
        <v>244</v>
      </c>
      <c r="B50" s="17">
        <v>2520</v>
      </c>
      <c r="C50" s="34" t="s">
        <v>145</v>
      </c>
      <c r="D50" s="5">
        <v>9596.9562586500542</v>
      </c>
      <c r="E50" s="8">
        <v>4504.7855526883031</v>
      </c>
      <c r="F50" s="8">
        <v>555.81052082183726</v>
      </c>
      <c r="G50" s="5">
        <v>1442.2132911886283</v>
      </c>
      <c r="H50" s="5">
        <f t="shared" si="0"/>
        <v>16099.765623348823</v>
      </c>
    </row>
    <row r="51" spans="1:8" x14ac:dyDescent="0.25">
      <c r="A51" s="34" t="s">
        <v>244</v>
      </c>
      <c r="B51" s="17">
        <v>2551</v>
      </c>
      <c r="C51" s="34" t="s">
        <v>146</v>
      </c>
      <c r="D51" s="5">
        <v>11888.559838942883</v>
      </c>
      <c r="E51" s="8">
        <v>2648.9400757488606</v>
      </c>
      <c r="F51" s="8">
        <v>860.51987699900428</v>
      </c>
      <c r="G51" s="5">
        <v>819.53288869928338</v>
      </c>
      <c r="H51" s="5">
        <f t="shared" si="0"/>
        <v>16217.55268039003</v>
      </c>
    </row>
    <row r="52" spans="1:8" x14ac:dyDescent="0.25">
      <c r="A52" s="34" t="s">
        <v>244</v>
      </c>
      <c r="B52" s="17">
        <v>2552</v>
      </c>
      <c r="C52" s="34" t="s">
        <v>147</v>
      </c>
      <c r="D52" s="5">
        <v>18185.334193093709</v>
      </c>
      <c r="E52" s="8">
        <v>6792.8465715587363</v>
      </c>
      <c r="F52" s="8">
        <v>179.18499521099108</v>
      </c>
      <c r="G52" s="5">
        <v>852.60941789175331</v>
      </c>
      <c r="H52" s="5">
        <f t="shared" si="0"/>
        <v>26009.97517775519</v>
      </c>
    </row>
    <row r="53" spans="1:8" x14ac:dyDescent="0.25">
      <c r="A53" s="34" t="s">
        <v>244</v>
      </c>
      <c r="B53" s="17">
        <v>2553</v>
      </c>
      <c r="C53" s="34" t="s">
        <v>148</v>
      </c>
      <c r="D53" s="5">
        <v>15160.305818316538</v>
      </c>
      <c r="E53" s="8">
        <v>2604.0259780022757</v>
      </c>
      <c r="F53" s="8">
        <v>844.27103714820271</v>
      </c>
      <c r="G53" s="5">
        <v>413.11857003315532</v>
      </c>
      <c r="H53" s="5">
        <f t="shared" si="0"/>
        <v>19021.721403500171</v>
      </c>
    </row>
    <row r="54" spans="1:8" x14ac:dyDescent="0.25">
      <c r="A54" s="34" t="s">
        <v>23</v>
      </c>
      <c r="B54" s="17">
        <v>2610</v>
      </c>
      <c r="C54" s="34" t="s">
        <v>149</v>
      </c>
      <c r="D54" s="5">
        <v>19001.144205479999</v>
      </c>
      <c r="E54" s="8">
        <v>19806.096259959999</v>
      </c>
      <c r="F54" s="8">
        <v>5674.6204958300004</v>
      </c>
      <c r="G54" s="5">
        <v>2267.4921343699998</v>
      </c>
      <c r="H54" s="5">
        <f t="shared" si="0"/>
        <v>46749.353095639999</v>
      </c>
    </row>
    <row r="55" spans="1:8" x14ac:dyDescent="0.25">
      <c r="A55" s="34" t="s">
        <v>23</v>
      </c>
      <c r="B55" s="17">
        <v>2620</v>
      </c>
      <c r="C55" s="34" t="s">
        <v>150</v>
      </c>
      <c r="D55" s="5">
        <v>42952.61949207</v>
      </c>
      <c r="E55" s="8">
        <v>17767.216769980001</v>
      </c>
      <c r="F55" s="8">
        <v>2894.8787920499999</v>
      </c>
      <c r="G55" s="5">
        <v>1307.09024602</v>
      </c>
      <c r="H55" s="5">
        <f t="shared" si="0"/>
        <v>64921.805300120002</v>
      </c>
    </row>
    <row r="56" spans="1:8" x14ac:dyDescent="0.25">
      <c r="A56" s="34" t="s">
        <v>23</v>
      </c>
      <c r="B56" s="17">
        <v>2651</v>
      </c>
      <c r="C56" s="34" t="s">
        <v>151</v>
      </c>
      <c r="D56" s="5">
        <v>26659.284617494897</v>
      </c>
      <c r="E56" s="8">
        <v>9599.5442654486797</v>
      </c>
      <c r="F56" s="8">
        <v>7644.1473052086403</v>
      </c>
      <c r="G56" s="5">
        <v>1984.6694530187697</v>
      </c>
      <c r="H56" s="5">
        <f t="shared" si="0"/>
        <v>45887.645641170981</v>
      </c>
    </row>
    <row r="57" spans="1:8" x14ac:dyDescent="0.25">
      <c r="A57" s="34" t="s">
        <v>23</v>
      </c>
      <c r="B57" s="17">
        <v>2652</v>
      </c>
      <c r="C57" s="34" t="s">
        <v>152</v>
      </c>
      <c r="D57" s="5">
        <v>24301.420683042295</v>
      </c>
      <c r="E57" s="8">
        <v>7094.2418069537434</v>
      </c>
      <c r="F57" s="8">
        <v>3352.4947870387618</v>
      </c>
      <c r="G57" s="5">
        <v>1249.5053804544145</v>
      </c>
      <c r="H57" s="5">
        <f t="shared" si="0"/>
        <v>35997.662657489214</v>
      </c>
    </row>
    <row r="58" spans="1:8" x14ac:dyDescent="0.25">
      <c r="A58" s="34" t="s">
        <v>23</v>
      </c>
      <c r="B58" s="17">
        <v>2653</v>
      </c>
      <c r="C58" s="34" t="s">
        <v>153</v>
      </c>
      <c r="D58" s="5">
        <v>45375.240357754992</v>
      </c>
      <c r="E58" s="8">
        <v>15820.348273901713</v>
      </c>
      <c r="F58" s="8">
        <v>1490.9190474258226</v>
      </c>
      <c r="G58" s="5">
        <v>1851.5851244658893</v>
      </c>
      <c r="H58" s="5">
        <f t="shared" si="0"/>
        <v>64538.092803548418</v>
      </c>
    </row>
    <row r="59" spans="1:8" x14ac:dyDescent="0.25">
      <c r="A59" s="34" t="s">
        <v>25</v>
      </c>
      <c r="B59" s="17">
        <v>2710</v>
      </c>
      <c r="C59" s="34" t="s">
        <v>154</v>
      </c>
      <c r="D59" s="5">
        <v>18046.134299550002</v>
      </c>
      <c r="E59" s="8">
        <v>14509.800589569999</v>
      </c>
      <c r="F59" s="8">
        <v>4459.2545167199996</v>
      </c>
      <c r="G59" s="5">
        <v>2713.26482304</v>
      </c>
      <c r="H59" s="5">
        <f t="shared" si="0"/>
        <v>39728.45422888</v>
      </c>
    </row>
    <row r="60" spans="1:8" x14ac:dyDescent="0.25">
      <c r="A60" s="34" t="s">
        <v>25</v>
      </c>
      <c r="B60" s="17">
        <v>2720</v>
      </c>
      <c r="C60" s="34" t="s">
        <v>155</v>
      </c>
      <c r="D60" s="5">
        <v>7001.8128744700007</v>
      </c>
      <c r="E60" s="8">
        <v>1977.1077375199998</v>
      </c>
      <c r="F60" s="8">
        <v>439.45302289</v>
      </c>
      <c r="G60" s="5">
        <v>590.13852437000003</v>
      </c>
      <c r="H60" s="5">
        <f t="shared" si="0"/>
        <v>10008.512159250002</v>
      </c>
    </row>
    <row r="61" spans="1:8" x14ac:dyDescent="0.25">
      <c r="A61" s="34" t="s">
        <v>25</v>
      </c>
      <c r="B61" s="17">
        <v>2751</v>
      </c>
      <c r="C61" s="34" t="s">
        <v>156</v>
      </c>
      <c r="D61" s="5">
        <v>10796.995756514923</v>
      </c>
      <c r="E61" s="8">
        <v>3899.5103906429285</v>
      </c>
      <c r="F61" s="8">
        <v>1554.1924264612121</v>
      </c>
      <c r="G61" s="5">
        <v>1673.6144234519475</v>
      </c>
      <c r="H61" s="5">
        <f t="shared" si="0"/>
        <v>17924.312997071011</v>
      </c>
    </row>
    <row r="62" spans="1:8" x14ac:dyDescent="0.25">
      <c r="A62" s="34" t="s">
        <v>25</v>
      </c>
      <c r="B62" s="17">
        <v>2752</v>
      </c>
      <c r="C62" s="34" t="s">
        <v>157</v>
      </c>
      <c r="D62" s="5">
        <v>9868.4246246942894</v>
      </c>
      <c r="E62" s="8">
        <v>2448.6958747842891</v>
      </c>
      <c r="F62" s="8">
        <v>1484.6602406598245</v>
      </c>
      <c r="G62" s="5">
        <v>1341.3545704558342</v>
      </c>
      <c r="H62" s="5">
        <f t="shared" si="0"/>
        <v>15143.135310594238</v>
      </c>
    </row>
    <row r="63" spans="1:8" x14ac:dyDescent="0.25">
      <c r="A63" s="34" t="s">
        <v>25</v>
      </c>
      <c r="B63" s="17">
        <v>2753</v>
      </c>
      <c r="C63" s="34" t="s">
        <v>158</v>
      </c>
      <c r="D63" s="5">
        <v>19226.622157775644</v>
      </c>
      <c r="E63" s="8">
        <v>5052.3980500784537</v>
      </c>
      <c r="F63" s="8">
        <v>1743.3066602560252</v>
      </c>
      <c r="G63" s="5">
        <v>551.76108992175034</v>
      </c>
      <c r="H63" s="5">
        <f t="shared" si="0"/>
        <v>26574.087958031872</v>
      </c>
    </row>
    <row r="64" spans="1:8" x14ac:dyDescent="0.25">
      <c r="A64" s="34" t="s">
        <v>27</v>
      </c>
      <c r="B64" s="17">
        <v>2810</v>
      </c>
      <c r="C64" s="34" t="s">
        <v>159</v>
      </c>
      <c r="D64" s="5">
        <v>11053.5323844</v>
      </c>
      <c r="E64" s="8">
        <v>6804.6775107000003</v>
      </c>
      <c r="F64" s="8">
        <v>2913.7691088299998</v>
      </c>
      <c r="G64" s="5">
        <v>531.96656043999997</v>
      </c>
      <c r="H64" s="5">
        <f t="shared" si="0"/>
        <v>21303.945564369998</v>
      </c>
    </row>
    <row r="65" spans="1:8" x14ac:dyDescent="0.25">
      <c r="A65" s="34" t="s">
        <v>27</v>
      </c>
      <c r="B65" s="17">
        <v>2820</v>
      </c>
      <c r="C65" s="34" t="s">
        <v>160</v>
      </c>
      <c r="D65" s="5">
        <v>9533.9350889000016</v>
      </c>
      <c r="E65" s="8">
        <v>3509.3485189899998</v>
      </c>
      <c r="F65" s="8">
        <v>599.04150792999997</v>
      </c>
      <c r="G65" s="5">
        <v>1458.4567686599999</v>
      </c>
      <c r="H65" s="5">
        <f t="shared" si="0"/>
        <v>15100.781884480002</v>
      </c>
    </row>
    <row r="66" spans="1:8" x14ac:dyDescent="0.25">
      <c r="A66" s="34" t="s">
        <v>27</v>
      </c>
      <c r="B66" s="17">
        <v>2851</v>
      </c>
      <c r="C66" s="34" t="s">
        <v>161</v>
      </c>
      <c r="D66" s="5">
        <v>6202.137444530561</v>
      </c>
      <c r="E66" s="8">
        <v>810.49299504879446</v>
      </c>
      <c r="F66" s="8">
        <v>74.097768133430819</v>
      </c>
      <c r="G66" s="5">
        <v>186.91903737660192</v>
      </c>
      <c r="H66" s="5">
        <f t="shared" si="0"/>
        <v>7273.6472450893889</v>
      </c>
    </row>
    <row r="67" spans="1:8" x14ac:dyDescent="0.25">
      <c r="A67" s="34" t="s">
        <v>27</v>
      </c>
      <c r="B67" s="17">
        <v>2852</v>
      </c>
      <c r="C67" s="34" t="s">
        <v>162</v>
      </c>
      <c r="D67" s="5">
        <v>9353.4610107965746</v>
      </c>
      <c r="E67" s="8">
        <v>2464.5723906500561</v>
      </c>
      <c r="F67" s="8">
        <v>1157.3296837497001</v>
      </c>
      <c r="G67" s="5">
        <v>333.97544873256584</v>
      </c>
      <c r="H67" s="5">
        <f t="shared" si="0"/>
        <v>13309.338533928898</v>
      </c>
    </row>
    <row r="68" spans="1:8" x14ac:dyDescent="0.25">
      <c r="A68" s="34" t="s">
        <v>27</v>
      </c>
      <c r="B68" s="17">
        <v>2853</v>
      </c>
      <c r="C68" s="34" t="s">
        <v>163</v>
      </c>
      <c r="D68" s="5">
        <v>5549.7568037107139</v>
      </c>
      <c r="E68" s="8">
        <v>764.68607392674016</v>
      </c>
      <c r="F68" s="8">
        <v>761.86738363985057</v>
      </c>
      <c r="G68" s="5">
        <v>558.03556954897647</v>
      </c>
      <c r="H68" s="5">
        <f t="shared" ref="H68:H131" si="1">SUM(D68:G68)</f>
        <v>7634.3458308262807</v>
      </c>
    </row>
    <row r="69" spans="1:8" x14ac:dyDescent="0.25">
      <c r="A69" s="34" t="s">
        <v>29</v>
      </c>
      <c r="B69" s="17">
        <v>2910</v>
      </c>
      <c r="C69" s="34" t="s">
        <v>164</v>
      </c>
      <c r="D69" s="5">
        <v>26319.091798240002</v>
      </c>
      <c r="E69" s="8">
        <v>41986.221795800004</v>
      </c>
      <c r="F69" s="8">
        <v>10962.505126579999</v>
      </c>
      <c r="G69" s="5">
        <v>3337.51265117</v>
      </c>
      <c r="H69" s="5">
        <f t="shared" si="1"/>
        <v>82605.331371790002</v>
      </c>
    </row>
    <row r="70" spans="1:8" x14ac:dyDescent="0.25">
      <c r="A70" s="34" t="s">
        <v>29</v>
      </c>
      <c r="B70" s="17">
        <v>2920</v>
      </c>
      <c r="C70" s="34" t="s">
        <v>165</v>
      </c>
      <c r="D70" s="5">
        <v>13293.39944569732</v>
      </c>
      <c r="E70" s="8">
        <v>7552.0987801502515</v>
      </c>
      <c r="F70" s="8">
        <v>509.66531859193981</v>
      </c>
      <c r="G70" s="5">
        <v>1786.6115562422265</v>
      </c>
      <c r="H70" s="5">
        <f t="shared" si="1"/>
        <v>23141.775100681738</v>
      </c>
    </row>
    <row r="71" spans="1:8" x14ac:dyDescent="0.25">
      <c r="A71" s="34" t="s">
        <v>29</v>
      </c>
      <c r="B71" s="17">
        <v>2951</v>
      </c>
      <c r="C71" s="34" t="s">
        <v>166</v>
      </c>
      <c r="D71" s="5">
        <v>48224.797306789478</v>
      </c>
      <c r="E71" s="8">
        <v>24318.619515013503</v>
      </c>
      <c r="F71" s="8">
        <v>5464.0699580339278</v>
      </c>
      <c r="G71" s="5">
        <v>7944.4524022866526</v>
      </c>
      <c r="H71" s="5">
        <f t="shared" si="1"/>
        <v>85951.939182123562</v>
      </c>
    </row>
    <row r="72" spans="1:8" x14ac:dyDescent="0.25">
      <c r="A72" s="34" t="s">
        <v>29</v>
      </c>
      <c r="B72" s="17">
        <v>2952</v>
      </c>
      <c r="C72" s="34" t="s">
        <v>167</v>
      </c>
      <c r="D72" s="5">
        <v>12610.778939067219</v>
      </c>
      <c r="E72" s="8">
        <v>3693.4724691963747</v>
      </c>
      <c r="F72" s="8">
        <v>2717.8456162063785</v>
      </c>
      <c r="G72" s="5">
        <v>2231.9470130099339</v>
      </c>
      <c r="H72" s="5">
        <f t="shared" si="1"/>
        <v>21254.044037479904</v>
      </c>
    </row>
    <row r="73" spans="1:8" x14ac:dyDescent="0.25">
      <c r="A73" s="34" t="s">
        <v>29</v>
      </c>
      <c r="B73" s="17">
        <v>2953</v>
      </c>
      <c r="C73" s="34" t="s">
        <v>168</v>
      </c>
      <c r="D73" s="5">
        <v>38488.082077347375</v>
      </c>
      <c r="E73" s="8">
        <v>14362.42958079458</v>
      </c>
      <c r="F73" s="8">
        <v>5280.9800477137396</v>
      </c>
      <c r="G73" s="5">
        <v>6989.6012762050905</v>
      </c>
      <c r="H73" s="5">
        <f t="shared" si="1"/>
        <v>65121.092982060785</v>
      </c>
    </row>
    <row r="74" spans="1:8" x14ac:dyDescent="0.25">
      <c r="A74" s="34" t="s">
        <v>29</v>
      </c>
      <c r="B74" s="17">
        <v>2954</v>
      </c>
      <c r="C74" s="34" t="s">
        <v>169</v>
      </c>
      <c r="D74" s="5">
        <v>6852.9611418479435</v>
      </c>
      <c r="E74" s="8">
        <v>2935.7186001054947</v>
      </c>
      <c r="F74" s="8">
        <v>345.99842842776445</v>
      </c>
      <c r="G74" s="5">
        <v>63.762842731968725</v>
      </c>
      <c r="H74" s="5">
        <f t="shared" si="1"/>
        <v>10198.441013113172</v>
      </c>
    </row>
    <row r="75" spans="1:8" x14ac:dyDescent="0.25">
      <c r="A75" s="34" t="s">
        <v>29</v>
      </c>
      <c r="B75" s="17">
        <v>2955</v>
      </c>
      <c r="C75" s="34" t="s">
        <v>170</v>
      </c>
      <c r="D75" s="5">
        <v>23058.595599001506</v>
      </c>
      <c r="E75" s="8">
        <v>12445.137928395827</v>
      </c>
      <c r="F75" s="8">
        <v>3432.0983419347149</v>
      </c>
      <c r="G75" s="5">
        <v>2281.6230352553071</v>
      </c>
      <c r="H75" s="5">
        <f t="shared" si="1"/>
        <v>41217.454904587357</v>
      </c>
    </row>
    <row r="76" spans="1:8" x14ac:dyDescent="0.25">
      <c r="A76" s="34" t="s">
        <v>29</v>
      </c>
      <c r="B76" s="17">
        <v>2956</v>
      </c>
      <c r="C76" s="34" t="s">
        <v>171</v>
      </c>
      <c r="D76" s="5">
        <v>35350.4128065556</v>
      </c>
      <c r="E76" s="8">
        <v>18108.132309729895</v>
      </c>
      <c r="F76" s="8">
        <v>6136.1796564755969</v>
      </c>
      <c r="G76" s="5">
        <v>3652.1778262550124</v>
      </c>
      <c r="H76" s="5">
        <f t="shared" si="1"/>
        <v>63246.90259901611</v>
      </c>
    </row>
    <row r="77" spans="1:8" x14ac:dyDescent="0.25">
      <c r="A77" s="34" t="s">
        <v>32</v>
      </c>
      <c r="B77" s="17">
        <v>3110</v>
      </c>
      <c r="C77" s="34" t="s">
        <v>172</v>
      </c>
      <c r="D77" s="5">
        <v>10153.186653069999</v>
      </c>
      <c r="E77" s="8">
        <v>31976.550428010003</v>
      </c>
      <c r="F77" s="8">
        <v>12580.388789559998</v>
      </c>
      <c r="G77" s="5">
        <v>9679.3891467099984</v>
      </c>
      <c r="H77" s="5">
        <f t="shared" si="1"/>
        <v>64389.515017350001</v>
      </c>
    </row>
    <row r="78" spans="1:8" x14ac:dyDescent="0.25">
      <c r="A78" s="34" t="s">
        <v>32</v>
      </c>
      <c r="B78" s="17">
        <v>3120</v>
      </c>
      <c r="C78" s="34" t="s">
        <v>173</v>
      </c>
      <c r="D78" s="5">
        <v>19251.362203353216</v>
      </c>
      <c r="E78" s="8">
        <v>17464.386100235428</v>
      </c>
      <c r="F78" s="8">
        <v>5325.7370240589735</v>
      </c>
      <c r="G78" s="5">
        <v>8795.1457770438228</v>
      </c>
      <c r="H78" s="5">
        <f t="shared" si="1"/>
        <v>50836.631104691434</v>
      </c>
    </row>
    <row r="79" spans="1:8" x14ac:dyDescent="0.25">
      <c r="A79" s="34" t="s">
        <v>32</v>
      </c>
      <c r="B79" s="17">
        <v>3130</v>
      </c>
      <c r="C79" s="34" t="s">
        <v>174</v>
      </c>
      <c r="D79" s="5">
        <v>2089.7198880179963</v>
      </c>
      <c r="E79" s="8">
        <v>5099.8680112368093</v>
      </c>
      <c r="F79" s="8">
        <v>1900.4725145194122</v>
      </c>
      <c r="G79" s="5">
        <v>240.3649257974393</v>
      </c>
      <c r="H79" s="5">
        <f t="shared" si="1"/>
        <v>9330.4253395716569</v>
      </c>
    </row>
    <row r="80" spans="1:8" x14ac:dyDescent="0.25">
      <c r="A80" s="34" t="s">
        <v>32</v>
      </c>
      <c r="B80" s="17">
        <v>3140</v>
      </c>
      <c r="C80" s="34" t="s">
        <v>175</v>
      </c>
      <c r="D80" s="5">
        <v>1230.6533752199998</v>
      </c>
      <c r="E80" s="8">
        <v>1107.0036509299998</v>
      </c>
      <c r="F80" s="8">
        <v>264.01843572999996</v>
      </c>
      <c r="G80" s="5">
        <v>110.7995355</v>
      </c>
      <c r="H80" s="5">
        <f t="shared" si="1"/>
        <v>2712.4749973799994</v>
      </c>
    </row>
    <row r="81" spans="1:8" x14ac:dyDescent="0.25">
      <c r="A81" s="34" t="s">
        <v>32</v>
      </c>
      <c r="B81" s="17">
        <v>3151</v>
      </c>
      <c r="C81" s="34" t="s">
        <v>176</v>
      </c>
      <c r="D81" s="5">
        <v>15513.225826704711</v>
      </c>
      <c r="E81" s="8">
        <v>41743.451034410005</v>
      </c>
      <c r="F81" s="8">
        <v>14528.392648572033</v>
      </c>
      <c r="G81" s="5">
        <v>4373.129712564657</v>
      </c>
      <c r="H81" s="5">
        <f t="shared" si="1"/>
        <v>76158.199222251395</v>
      </c>
    </row>
    <row r="82" spans="1:8" x14ac:dyDescent="0.25">
      <c r="A82" s="34" t="s">
        <v>32</v>
      </c>
      <c r="B82" s="17">
        <v>3152</v>
      </c>
      <c r="C82" s="34" t="s">
        <v>177</v>
      </c>
      <c r="D82" s="5">
        <v>28728.039104735028</v>
      </c>
      <c r="E82" s="8">
        <v>36581.175965893643</v>
      </c>
      <c r="F82" s="8">
        <v>6175.6155868669302</v>
      </c>
      <c r="G82" s="5">
        <v>4794.3931786063249</v>
      </c>
      <c r="H82" s="5">
        <f t="shared" si="1"/>
        <v>76279.223836101912</v>
      </c>
    </row>
    <row r="83" spans="1:8" x14ac:dyDescent="0.25">
      <c r="A83" s="34" t="s">
        <v>32</v>
      </c>
      <c r="B83" s="17">
        <v>3153</v>
      </c>
      <c r="C83" s="34" t="s">
        <v>178</v>
      </c>
      <c r="D83" s="5">
        <v>20504.101127548041</v>
      </c>
      <c r="E83" s="8">
        <v>19196.372123032976</v>
      </c>
      <c r="F83" s="8">
        <v>4422.9624196006789</v>
      </c>
      <c r="G83" s="5">
        <v>6944.3488659468394</v>
      </c>
      <c r="H83" s="5">
        <f t="shared" si="1"/>
        <v>51067.784536128536</v>
      </c>
    </row>
    <row r="84" spans="1:8" x14ac:dyDescent="0.25">
      <c r="A84" s="34" t="s">
        <v>32</v>
      </c>
      <c r="B84" s="17">
        <v>3154</v>
      </c>
      <c r="C84" s="34" t="s">
        <v>179</v>
      </c>
      <c r="D84" s="5">
        <v>16323.672889420008</v>
      </c>
      <c r="E84" s="8">
        <v>23435.074372798641</v>
      </c>
      <c r="F84" s="8">
        <v>1856.6477033433248</v>
      </c>
      <c r="G84" s="5">
        <v>3353.622205309282</v>
      </c>
      <c r="H84" s="5">
        <f t="shared" si="1"/>
        <v>44969.017170871251</v>
      </c>
    </row>
    <row r="85" spans="1:8" x14ac:dyDescent="0.25">
      <c r="A85" s="34" t="s">
        <v>32</v>
      </c>
      <c r="B85" s="17">
        <v>3155</v>
      </c>
      <c r="C85" s="34" t="s">
        <v>180</v>
      </c>
      <c r="D85" s="5">
        <v>27201.013356009698</v>
      </c>
      <c r="E85" s="8">
        <v>14362.021509688633</v>
      </c>
      <c r="F85" s="8">
        <v>2599.8606572037979</v>
      </c>
      <c r="G85" s="5">
        <v>2205.9395353145815</v>
      </c>
      <c r="H85" s="5">
        <f t="shared" si="1"/>
        <v>46368.835058216711</v>
      </c>
    </row>
    <row r="86" spans="1:8" x14ac:dyDescent="0.25">
      <c r="A86" s="34" t="s">
        <v>32</v>
      </c>
      <c r="B86" s="17">
        <v>3156</v>
      </c>
      <c r="C86" s="34" t="s">
        <v>181</v>
      </c>
      <c r="D86" s="5">
        <v>11556.349412728312</v>
      </c>
      <c r="E86" s="8">
        <v>32000.850792053505</v>
      </c>
      <c r="F86" s="8">
        <v>6963.2640743544125</v>
      </c>
      <c r="G86" s="5">
        <v>6123.5301711227621</v>
      </c>
      <c r="H86" s="5">
        <f t="shared" si="1"/>
        <v>56643.994450258993</v>
      </c>
    </row>
    <row r="87" spans="1:8" x14ac:dyDescent="0.25">
      <c r="A87" s="34" t="s">
        <v>34</v>
      </c>
      <c r="B87" s="17">
        <v>3210</v>
      </c>
      <c r="C87" s="34" t="s">
        <v>182</v>
      </c>
      <c r="D87" s="5">
        <v>3497.83915389</v>
      </c>
      <c r="E87" s="8">
        <v>5488.1662062799996</v>
      </c>
      <c r="F87" s="8">
        <v>2357.56160525</v>
      </c>
      <c r="G87" s="5">
        <v>966.52810922999993</v>
      </c>
      <c r="H87" s="5">
        <f t="shared" si="1"/>
        <v>12310.095074649998</v>
      </c>
    </row>
    <row r="88" spans="1:8" x14ac:dyDescent="0.25">
      <c r="A88" s="34" t="s">
        <v>34</v>
      </c>
      <c r="B88" s="17">
        <v>3220</v>
      </c>
      <c r="C88" s="34" t="s">
        <v>183</v>
      </c>
      <c r="D88" s="5">
        <v>11675.60380128</v>
      </c>
      <c r="E88" s="8">
        <v>11290.63390271</v>
      </c>
      <c r="F88" s="8">
        <v>3803.54754542</v>
      </c>
      <c r="G88" s="5">
        <v>3635.8883044699996</v>
      </c>
      <c r="H88" s="5">
        <f t="shared" si="1"/>
        <v>30405.673553879999</v>
      </c>
    </row>
    <row r="89" spans="1:8" x14ac:dyDescent="0.25">
      <c r="A89" s="34" t="s">
        <v>34</v>
      </c>
      <c r="B89" s="17">
        <v>3251</v>
      </c>
      <c r="C89" s="34" t="s">
        <v>184</v>
      </c>
      <c r="D89" s="5">
        <v>7214.6379465543014</v>
      </c>
      <c r="E89" s="8">
        <v>3442.2172646816143</v>
      </c>
      <c r="F89" s="8">
        <v>2431.1584667128154</v>
      </c>
      <c r="G89" s="5">
        <v>1436.5507477394945</v>
      </c>
      <c r="H89" s="5">
        <f t="shared" si="1"/>
        <v>14524.564425688226</v>
      </c>
    </row>
    <row r="90" spans="1:8" x14ac:dyDescent="0.25">
      <c r="A90" s="34" t="s">
        <v>34</v>
      </c>
      <c r="B90" s="17">
        <v>3252</v>
      </c>
      <c r="C90" s="34" t="s">
        <v>185</v>
      </c>
      <c r="D90" s="5">
        <v>2974.8066642885519</v>
      </c>
      <c r="E90" s="8">
        <v>7321.5198752256902</v>
      </c>
      <c r="F90" s="8">
        <v>1763.4392855746146</v>
      </c>
      <c r="G90" s="5">
        <v>323.34941560481724</v>
      </c>
      <c r="H90" s="5">
        <f t="shared" si="1"/>
        <v>12383.115240693673</v>
      </c>
    </row>
    <row r="91" spans="1:8" x14ac:dyDescent="0.25">
      <c r="A91" s="34" t="s">
        <v>34</v>
      </c>
      <c r="B91" s="17">
        <v>3253</v>
      </c>
      <c r="C91" s="34" t="s">
        <v>186</v>
      </c>
      <c r="D91" s="5">
        <v>3050.811124483489</v>
      </c>
      <c r="E91" s="8">
        <v>4314.4146251257789</v>
      </c>
      <c r="F91" s="8">
        <v>932.87927402710613</v>
      </c>
      <c r="G91" s="5">
        <v>1279.4301739259022</v>
      </c>
      <c r="H91" s="5">
        <f t="shared" si="1"/>
        <v>9577.5351975622762</v>
      </c>
    </row>
    <row r="92" spans="1:8" x14ac:dyDescent="0.25">
      <c r="A92" s="34" t="s">
        <v>36</v>
      </c>
      <c r="B92" s="17">
        <v>3310</v>
      </c>
      <c r="C92" s="34" t="s">
        <v>187</v>
      </c>
      <c r="D92" s="5">
        <v>75153.981640099999</v>
      </c>
      <c r="E92" s="8">
        <v>85647.351926380012</v>
      </c>
      <c r="F92" s="8">
        <v>44412.966081950006</v>
      </c>
      <c r="G92" s="5">
        <v>19871.123472630003</v>
      </c>
      <c r="H92" s="5">
        <f t="shared" si="1"/>
        <v>225085.42312106001</v>
      </c>
    </row>
    <row r="93" spans="1:8" x14ac:dyDescent="0.25">
      <c r="A93" s="34" t="s">
        <v>36</v>
      </c>
      <c r="B93" s="17">
        <v>3321</v>
      </c>
      <c r="C93" s="34" t="s">
        <v>188</v>
      </c>
      <c r="D93" s="5">
        <v>18065.924732746404</v>
      </c>
      <c r="E93" s="8">
        <v>17102.856581965418</v>
      </c>
      <c r="F93" s="8">
        <v>4406.4438505704593</v>
      </c>
      <c r="G93" s="5">
        <v>2782.6831640558071</v>
      </c>
      <c r="H93" s="5">
        <f t="shared" si="1"/>
        <v>42357.90832933809</v>
      </c>
    </row>
    <row r="94" spans="1:8" x14ac:dyDescent="0.25">
      <c r="A94" s="34" t="s">
        <v>36</v>
      </c>
      <c r="B94" s="17">
        <v>3322</v>
      </c>
      <c r="C94" s="34" t="s">
        <v>189</v>
      </c>
      <c r="D94" s="5">
        <v>30131.346484480819</v>
      </c>
      <c r="E94" s="8">
        <v>25855.311240935418</v>
      </c>
      <c r="F94" s="8">
        <v>9252.7585645889285</v>
      </c>
      <c r="G94" s="5">
        <v>6556.273456745148</v>
      </c>
      <c r="H94" s="5">
        <f t="shared" si="1"/>
        <v>71795.689746750315</v>
      </c>
    </row>
    <row r="95" spans="1:8" x14ac:dyDescent="0.25">
      <c r="A95" s="34" t="s">
        <v>36</v>
      </c>
      <c r="B95" s="17">
        <v>3323</v>
      </c>
      <c r="C95" s="34" t="s">
        <v>190</v>
      </c>
      <c r="D95" s="5">
        <v>23451.524291808462</v>
      </c>
      <c r="E95" s="8">
        <v>22486.940635424085</v>
      </c>
      <c r="F95" s="8">
        <v>8782.8292760878358</v>
      </c>
      <c r="G95" s="5">
        <v>7311.5055545827636</v>
      </c>
      <c r="H95" s="5">
        <f t="shared" si="1"/>
        <v>62032.799757903151</v>
      </c>
    </row>
    <row r="96" spans="1:8" x14ac:dyDescent="0.25">
      <c r="A96" s="34" t="s">
        <v>36</v>
      </c>
      <c r="B96" s="17">
        <v>3351</v>
      </c>
      <c r="C96" s="34" t="s">
        <v>191</v>
      </c>
      <c r="D96" s="5">
        <v>10290.647884393704</v>
      </c>
      <c r="E96" s="8">
        <v>22663.345923955712</v>
      </c>
      <c r="F96" s="8">
        <v>4621.9009316035945</v>
      </c>
      <c r="G96" s="5">
        <v>2001.9468726780603</v>
      </c>
      <c r="H96" s="5">
        <f t="shared" si="1"/>
        <v>39577.841612631077</v>
      </c>
    </row>
    <row r="97" spans="1:8" x14ac:dyDescent="0.25">
      <c r="A97" s="34" t="s">
        <v>36</v>
      </c>
      <c r="B97" s="17">
        <v>3352</v>
      </c>
      <c r="C97" s="34" t="s">
        <v>192</v>
      </c>
      <c r="D97" s="5">
        <v>4346.3534228074532</v>
      </c>
      <c r="E97" s="8">
        <v>17906.919098337479</v>
      </c>
      <c r="F97" s="8">
        <v>2240.2281006833646</v>
      </c>
      <c r="G97" s="5">
        <v>2189.2189795559534</v>
      </c>
      <c r="H97" s="5">
        <f t="shared" si="1"/>
        <v>26682.719601384251</v>
      </c>
    </row>
    <row r="98" spans="1:8" x14ac:dyDescent="0.25">
      <c r="A98" s="34" t="s">
        <v>36</v>
      </c>
      <c r="B98" s="17">
        <v>3353</v>
      </c>
      <c r="C98" s="34" t="s">
        <v>193</v>
      </c>
      <c r="D98" s="5">
        <v>11852.424219864697</v>
      </c>
      <c r="E98" s="8">
        <v>13175.401966514639</v>
      </c>
      <c r="F98" s="8">
        <v>3301.0412669978891</v>
      </c>
      <c r="G98" s="5">
        <v>4639.7226624995965</v>
      </c>
      <c r="H98" s="5">
        <f t="shared" si="1"/>
        <v>32968.590115876825</v>
      </c>
    </row>
    <row r="99" spans="1:8" x14ac:dyDescent="0.25">
      <c r="A99" s="34" t="s">
        <v>36</v>
      </c>
      <c r="B99" s="17">
        <v>3354</v>
      </c>
      <c r="C99" s="34" t="s">
        <v>194</v>
      </c>
      <c r="D99" s="5">
        <v>8546.5504413897834</v>
      </c>
      <c r="E99" s="8">
        <v>16100.724791594786</v>
      </c>
      <c r="F99" s="8">
        <v>5057.1522897012001</v>
      </c>
      <c r="G99" s="5">
        <v>5759.0336969403006</v>
      </c>
      <c r="H99" s="5">
        <f t="shared" si="1"/>
        <v>35463.461219626071</v>
      </c>
    </row>
    <row r="100" spans="1:8" x14ac:dyDescent="0.25">
      <c r="A100" s="34" t="s">
        <v>38</v>
      </c>
      <c r="B100" s="17">
        <v>3510</v>
      </c>
      <c r="C100" s="34" t="s">
        <v>195</v>
      </c>
      <c r="D100" s="5">
        <v>92187.677665900002</v>
      </c>
      <c r="E100" s="8">
        <v>183113.15952102997</v>
      </c>
      <c r="F100" s="8">
        <v>66608.214214189997</v>
      </c>
      <c r="G100" s="5">
        <v>50484.349550119994</v>
      </c>
      <c r="H100" s="5">
        <f t="shared" si="1"/>
        <v>392393.40095124004</v>
      </c>
    </row>
    <row r="101" spans="1:8" x14ac:dyDescent="0.25">
      <c r="A101" s="34" t="s">
        <v>38</v>
      </c>
      <c r="B101" s="17">
        <v>3521</v>
      </c>
      <c r="C101" s="34" t="s">
        <v>196</v>
      </c>
      <c r="D101" s="5">
        <v>41602.278541460008</v>
      </c>
      <c r="E101" s="8">
        <v>63912.684896739993</v>
      </c>
      <c r="F101" s="8">
        <v>15713.1455967</v>
      </c>
      <c r="G101" s="5">
        <v>16416.718597949999</v>
      </c>
      <c r="H101" s="5">
        <f t="shared" si="1"/>
        <v>137644.82763285001</v>
      </c>
    </row>
    <row r="102" spans="1:8" x14ac:dyDescent="0.25">
      <c r="A102" s="34" t="s">
        <v>38</v>
      </c>
      <c r="B102" s="17">
        <v>3522</v>
      </c>
      <c r="C102" s="34" t="s">
        <v>197</v>
      </c>
      <c r="D102" s="5">
        <v>26134.135985957622</v>
      </c>
      <c r="E102" s="8">
        <v>19160.569584214423</v>
      </c>
      <c r="F102" s="8">
        <v>13911.594696965913</v>
      </c>
      <c r="G102" s="5">
        <v>16157.009059376756</v>
      </c>
      <c r="H102" s="5">
        <f t="shared" si="1"/>
        <v>75363.309326514718</v>
      </c>
    </row>
    <row r="103" spans="1:8" x14ac:dyDescent="0.25">
      <c r="A103" s="34" t="s">
        <v>38</v>
      </c>
      <c r="B103" s="17">
        <v>3531</v>
      </c>
      <c r="C103" s="34" t="s">
        <v>198</v>
      </c>
      <c r="D103" s="5">
        <v>11148.84280728</v>
      </c>
      <c r="E103" s="8">
        <v>33074.633181249999</v>
      </c>
      <c r="F103" s="8">
        <v>28292.728297970003</v>
      </c>
      <c r="G103" s="5">
        <v>9615.2204755700004</v>
      </c>
      <c r="H103" s="5">
        <f t="shared" si="1"/>
        <v>82131.424762070004</v>
      </c>
    </row>
    <row r="104" spans="1:8" x14ac:dyDescent="0.25">
      <c r="A104" s="34" t="s">
        <v>38</v>
      </c>
      <c r="B104" s="17">
        <v>3532</v>
      </c>
      <c r="C104" s="34" t="s">
        <v>199</v>
      </c>
      <c r="D104" s="5">
        <v>5715.4898671965393</v>
      </c>
      <c r="E104" s="8">
        <v>35845.490102403637</v>
      </c>
      <c r="F104" s="8">
        <v>19904.612796511919</v>
      </c>
      <c r="G104" s="5">
        <v>5803.8794359907597</v>
      </c>
      <c r="H104" s="5">
        <f t="shared" si="1"/>
        <v>67269.472202102857</v>
      </c>
    </row>
    <row r="105" spans="1:8" x14ac:dyDescent="0.25">
      <c r="A105" s="34" t="s">
        <v>38</v>
      </c>
      <c r="B105" s="17">
        <v>3551</v>
      </c>
      <c r="C105" s="34" t="s">
        <v>200</v>
      </c>
      <c r="D105" s="5">
        <v>31975.979495545067</v>
      </c>
      <c r="E105" s="8">
        <v>66420.587531507641</v>
      </c>
      <c r="F105" s="8">
        <v>11781.414077718749</v>
      </c>
      <c r="G105" s="5">
        <v>6547.3412514639904</v>
      </c>
      <c r="H105" s="5">
        <f t="shared" si="1"/>
        <v>116725.32235623545</v>
      </c>
    </row>
    <row r="106" spans="1:8" x14ac:dyDescent="0.25">
      <c r="A106" s="34" t="s">
        <v>38</v>
      </c>
      <c r="B106" s="17">
        <v>3552</v>
      </c>
      <c r="C106" s="34" t="s">
        <v>201</v>
      </c>
      <c r="D106" s="5">
        <v>18110.034097038555</v>
      </c>
      <c r="E106" s="8">
        <v>39134.237750927015</v>
      </c>
      <c r="F106" s="8">
        <v>7686.669273228179</v>
      </c>
      <c r="G106" s="5">
        <v>9902.005985937878</v>
      </c>
      <c r="H106" s="5">
        <f t="shared" si="1"/>
        <v>74832.947107131637</v>
      </c>
    </row>
    <row r="107" spans="1:8" x14ac:dyDescent="0.25">
      <c r="A107" s="34" t="s">
        <v>38</v>
      </c>
      <c r="B107" s="17">
        <v>3553</v>
      </c>
      <c r="C107" s="34" t="s">
        <v>202</v>
      </c>
      <c r="D107" s="5">
        <v>34700.910070229031</v>
      </c>
      <c r="E107" s="8">
        <v>54350.152642261928</v>
      </c>
      <c r="F107" s="8">
        <v>8645.3292765580463</v>
      </c>
      <c r="G107" s="5">
        <v>3982.5107886321193</v>
      </c>
      <c r="H107" s="5">
        <f t="shared" si="1"/>
        <v>101678.90277768113</v>
      </c>
    </row>
    <row r="108" spans="1:8" x14ac:dyDescent="0.25">
      <c r="A108" s="34" t="s">
        <v>38</v>
      </c>
      <c r="B108" s="17">
        <v>3554</v>
      </c>
      <c r="C108" s="34" t="s">
        <v>203</v>
      </c>
      <c r="D108" s="5">
        <v>23597.598836051588</v>
      </c>
      <c r="E108" s="8">
        <v>47223.714705546641</v>
      </c>
      <c r="F108" s="8">
        <v>12683.724804498375</v>
      </c>
      <c r="G108" s="5">
        <v>9309.3480604810047</v>
      </c>
      <c r="H108" s="5">
        <f t="shared" si="1"/>
        <v>92814.3864065776</v>
      </c>
    </row>
    <row r="109" spans="1:8" x14ac:dyDescent="0.25">
      <c r="A109" s="34" t="s">
        <v>38</v>
      </c>
      <c r="B109" s="17">
        <v>3555</v>
      </c>
      <c r="C109" s="34" t="s">
        <v>204</v>
      </c>
      <c r="D109" s="5">
        <v>10616.358166074166</v>
      </c>
      <c r="E109" s="8">
        <v>43135.415532852596</v>
      </c>
      <c r="F109" s="8">
        <v>15406.7978416529</v>
      </c>
      <c r="G109" s="5">
        <v>9906.698267546135</v>
      </c>
      <c r="H109" s="5">
        <f t="shared" si="1"/>
        <v>79065.269808125799</v>
      </c>
    </row>
    <row r="110" spans="1:8" x14ac:dyDescent="0.25">
      <c r="A110" s="34" t="s">
        <v>41</v>
      </c>
      <c r="B110" s="17">
        <v>4110</v>
      </c>
      <c r="C110" s="34" t="s">
        <v>205</v>
      </c>
      <c r="D110" s="5">
        <v>6021.4071336799989</v>
      </c>
      <c r="E110" s="8">
        <v>29706.85207126</v>
      </c>
      <c r="F110" s="8">
        <v>6455.0173795500004</v>
      </c>
      <c r="G110" s="5">
        <v>1028.6864108300001</v>
      </c>
      <c r="H110" s="5">
        <f t="shared" si="1"/>
        <v>43211.962995319998</v>
      </c>
    </row>
    <row r="111" spans="1:8" x14ac:dyDescent="0.25">
      <c r="A111" s="34" t="s">
        <v>41</v>
      </c>
      <c r="B111" s="17">
        <v>4120</v>
      </c>
      <c r="C111" s="34" t="s">
        <v>206</v>
      </c>
      <c r="D111" s="5">
        <v>11282.824730305154</v>
      </c>
      <c r="E111" s="8">
        <v>14706.525072695373</v>
      </c>
      <c r="F111" s="8">
        <v>4737.2290157696098</v>
      </c>
      <c r="G111" s="5">
        <v>9953.48673324435</v>
      </c>
      <c r="H111" s="5">
        <f t="shared" si="1"/>
        <v>40680.065552014494</v>
      </c>
    </row>
    <row r="112" spans="1:8" x14ac:dyDescent="0.25">
      <c r="A112" s="34" t="s">
        <v>41</v>
      </c>
      <c r="B112" s="17">
        <v>4151</v>
      </c>
      <c r="C112" s="34" t="s">
        <v>207</v>
      </c>
      <c r="D112" s="5">
        <v>2721.0389963756916</v>
      </c>
      <c r="E112" s="8">
        <v>6374.4643437634222</v>
      </c>
      <c r="F112" s="8">
        <v>2497.0558558087205</v>
      </c>
      <c r="G112" s="5">
        <v>350.91154079011034</v>
      </c>
      <c r="H112" s="5">
        <f t="shared" si="1"/>
        <v>11943.470736737943</v>
      </c>
    </row>
    <row r="113" spans="1:8" x14ac:dyDescent="0.25">
      <c r="A113" s="34" t="s">
        <v>41</v>
      </c>
      <c r="B113" s="17">
        <v>4152</v>
      </c>
      <c r="C113" s="34" t="s">
        <v>208</v>
      </c>
      <c r="D113" s="5">
        <v>10709.67606165803</v>
      </c>
      <c r="E113" s="8">
        <v>16804.475967475479</v>
      </c>
      <c r="F113" s="8">
        <v>7280.5900982963531</v>
      </c>
      <c r="G113" s="5">
        <v>1989.077539030051</v>
      </c>
      <c r="H113" s="5">
        <f t="shared" si="1"/>
        <v>36783.819666459909</v>
      </c>
    </row>
    <row r="114" spans="1:8" x14ac:dyDescent="0.25">
      <c r="A114" s="34" t="s">
        <v>41</v>
      </c>
      <c r="B114" s="17">
        <v>4153</v>
      </c>
      <c r="C114" s="34" t="s">
        <v>209</v>
      </c>
      <c r="D114" s="5">
        <v>5331.4293622497225</v>
      </c>
      <c r="E114" s="8">
        <v>10886.885559792772</v>
      </c>
      <c r="F114" s="8">
        <v>5413.1899173100483</v>
      </c>
      <c r="G114" s="5">
        <v>3999.2682958656396</v>
      </c>
      <c r="H114" s="5">
        <f t="shared" si="1"/>
        <v>25630.773135218184</v>
      </c>
    </row>
    <row r="115" spans="1:8" x14ac:dyDescent="0.25">
      <c r="A115" s="34" t="s">
        <v>41</v>
      </c>
      <c r="B115" s="17">
        <v>4154</v>
      </c>
      <c r="C115" s="34" t="s">
        <v>210</v>
      </c>
      <c r="D115" s="5">
        <v>12201.175444423439</v>
      </c>
      <c r="E115" s="8">
        <v>9698.4948829265886</v>
      </c>
      <c r="F115" s="8">
        <v>6591.0086343849425</v>
      </c>
      <c r="G115" s="5">
        <v>5535.2727888574045</v>
      </c>
      <c r="H115" s="5">
        <f t="shared" si="1"/>
        <v>34025.951750592372</v>
      </c>
    </row>
    <row r="116" spans="1:8" x14ac:dyDescent="0.25">
      <c r="A116" s="34" t="s">
        <v>41</v>
      </c>
      <c r="B116" s="17">
        <v>4155</v>
      </c>
      <c r="C116" s="34" t="s">
        <v>211</v>
      </c>
      <c r="D116" s="5">
        <v>13695.945970762757</v>
      </c>
      <c r="E116" s="8">
        <v>19905.054718082731</v>
      </c>
      <c r="F116" s="8">
        <v>1787.777229223926</v>
      </c>
      <c r="G116" s="5">
        <v>2784.524728306671</v>
      </c>
      <c r="H116" s="5">
        <f t="shared" si="1"/>
        <v>38173.302646376083</v>
      </c>
    </row>
    <row r="117" spans="1:8" x14ac:dyDescent="0.25">
      <c r="A117" s="34" t="s">
        <v>41</v>
      </c>
      <c r="B117" s="17">
        <v>4156</v>
      </c>
      <c r="C117" s="34" t="s">
        <v>212</v>
      </c>
      <c r="D117" s="5">
        <v>10372.078329916778</v>
      </c>
      <c r="E117" s="8">
        <v>21648.928467279664</v>
      </c>
      <c r="F117" s="8">
        <v>4661.9409741548325</v>
      </c>
      <c r="G117" s="5">
        <v>6978.2293965619047</v>
      </c>
      <c r="H117" s="5">
        <f t="shared" si="1"/>
        <v>43661.177167913178</v>
      </c>
    </row>
    <row r="118" spans="1:8" x14ac:dyDescent="0.25">
      <c r="A118" s="34" t="s">
        <v>43</v>
      </c>
      <c r="B118" s="17">
        <v>4210</v>
      </c>
      <c r="C118" s="34" t="s">
        <v>213</v>
      </c>
      <c r="D118" s="5">
        <v>1896.06905491</v>
      </c>
      <c r="E118" s="8">
        <v>6701.4477937900001</v>
      </c>
      <c r="F118" s="8">
        <v>7294.2433658300006</v>
      </c>
      <c r="G118" s="5">
        <v>2492.6773863399999</v>
      </c>
      <c r="H118" s="5">
        <f t="shared" si="1"/>
        <v>18384.437600870002</v>
      </c>
    </row>
    <row r="119" spans="1:8" x14ac:dyDescent="0.25">
      <c r="A119" s="34" t="s">
        <v>43</v>
      </c>
      <c r="B119" s="17">
        <v>4220</v>
      </c>
      <c r="C119" s="34" t="s">
        <v>214</v>
      </c>
      <c r="D119" s="5">
        <v>5178.1022374200002</v>
      </c>
      <c r="E119" s="8">
        <v>9627.9610344399989</v>
      </c>
      <c r="F119" s="8">
        <v>3798.7982302699997</v>
      </c>
      <c r="G119" s="5">
        <v>3598.73542757</v>
      </c>
      <c r="H119" s="5">
        <f t="shared" si="1"/>
        <v>22203.596929699997</v>
      </c>
    </row>
    <row r="120" spans="1:8" x14ac:dyDescent="0.25">
      <c r="A120" s="34" t="s">
        <v>43</v>
      </c>
      <c r="B120" s="17">
        <v>4230</v>
      </c>
      <c r="C120" s="34" t="s">
        <v>215</v>
      </c>
      <c r="D120" s="5">
        <v>708.90359213918555</v>
      </c>
      <c r="E120" s="8">
        <v>1570.5270685578205</v>
      </c>
      <c r="F120" s="8">
        <v>2303.2182736059722</v>
      </c>
      <c r="G120" s="5">
        <v>1339.791151638593</v>
      </c>
      <c r="H120" s="5">
        <f t="shared" si="1"/>
        <v>5922.4400859415709</v>
      </c>
    </row>
    <row r="121" spans="1:8" x14ac:dyDescent="0.25">
      <c r="A121" s="34" t="s">
        <v>43</v>
      </c>
      <c r="B121" s="17">
        <v>4251</v>
      </c>
      <c r="C121" s="34" t="s">
        <v>216</v>
      </c>
      <c r="D121" s="5">
        <v>4988.1067468982546</v>
      </c>
      <c r="E121" s="8">
        <v>8950.3476203468254</v>
      </c>
      <c r="F121" s="8">
        <v>5266.7113810041574</v>
      </c>
      <c r="G121" s="5">
        <v>3677.2153773182213</v>
      </c>
      <c r="H121" s="5">
        <f t="shared" si="1"/>
        <v>22882.381125567459</v>
      </c>
    </row>
    <row r="122" spans="1:8" x14ac:dyDescent="0.25">
      <c r="A122" s="34" t="s">
        <v>43</v>
      </c>
      <c r="B122" s="17">
        <v>4252</v>
      </c>
      <c r="C122" s="34" t="s">
        <v>217</v>
      </c>
      <c r="D122" s="5">
        <v>2472.1201256634813</v>
      </c>
      <c r="E122" s="8">
        <v>19213.464234054674</v>
      </c>
      <c r="F122" s="8">
        <v>8230.3977559167561</v>
      </c>
      <c r="G122" s="5">
        <v>5498.7236749167687</v>
      </c>
      <c r="H122" s="5">
        <f t="shared" si="1"/>
        <v>35414.705790551685</v>
      </c>
    </row>
    <row r="123" spans="1:8" x14ac:dyDescent="0.25">
      <c r="A123" s="34" t="s">
        <v>43</v>
      </c>
      <c r="B123" s="17">
        <v>4253</v>
      </c>
      <c r="C123" s="34" t="s">
        <v>218</v>
      </c>
      <c r="D123" s="5">
        <v>6930.1933800744355</v>
      </c>
      <c r="E123" s="8">
        <v>22379.537621055122</v>
      </c>
      <c r="F123" s="8">
        <v>10798.474890849731</v>
      </c>
      <c r="G123" s="5">
        <v>6613.6519400046272</v>
      </c>
      <c r="H123" s="5">
        <f t="shared" si="1"/>
        <v>46721.857831983914</v>
      </c>
    </row>
    <row r="124" spans="1:8" x14ac:dyDescent="0.25">
      <c r="A124" s="34" t="s">
        <v>43</v>
      </c>
      <c r="B124" s="17">
        <v>4254</v>
      </c>
      <c r="C124" s="34" t="s">
        <v>219</v>
      </c>
      <c r="D124" s="5">
        <v>6000.8664815209268</v>
      </c>
      <c r="E124" s="8">
        <v>29898.842784204717</v>
      </c>
      <c r="F124" s="8">
        <v>23352.396281305744</v>
      </c>
      <c r="G124" s="5">
        <v>9008.1098389916824</v>
      </c>
      <c r="H124" s="5">
        <f t="shared" si="1"/>
        <v>68260.215386023076</v>
      </c>
    </row>
    <row r="125" spans="1:8" x14ac:dyDescent="0.25">
      <c r="A125" s="34" t="s">
        <v>45</v>
      </c>
      <c r="B125" s="17">
        <v>4310</v>
      </c>
      <c r="C125" s="34" t="s">
        <v>220</v>
      </c>
      <c r="D125" s="5">
        <v>6061.0345829199996</v>
      </c>
      <c r="E125" s="8">
        <v>10878.19974747</v>
      </c>
      <c r="F125" s="8">
        <v>9558.0919448200002</v>
      </c>
      <c r="G125" s="5">
        <v>3460.5989298</v>
      </c>
      <c r="H125" s="5">
        <f t="shared" si="1"/>
        <v>29957.925205009997</v>
      </c>
    </row>
    <row r="126" spans="1:8" x14ac:dyDescent="0.25">
      <c r="A126" s="34" t="s">
        <v>45</v>
      </c>
      <c r="B126" s="17">
        <v>4321</v>
      </c>
      <c r="C126" s="34" t="s">
        <v>221</v>
      </c>
      <c r="D126" s="5">
        <v>8878.5156184183343</v>
      </c>
      <c r="E126" s="8">
        <v>19886.322261018944</v>
      </c>
      <c r="F126" s="8">
        <v>2764.3471806765556</v>
      </c>
      <c r="G126" s="5">
        <v>4854.1490694523027</v>
      </c>
      <c r="H126" s="5">
        <f t="shared" si="1"/>
        <v>36383.334129566138</v>
      </c>
    </row>
    <row r="127" spans="1:8" x14ac:dyDescent="0.25">
      <c r="A127" s="34" t="s">
        <v>45</v>
      </c>
      <c r="B127" s="17">
        <v>4351</v>
      </c>
      <c r="C127" s="34" t="s">
        <v>222</v>
      </c>
      <c r="D127" s="5">
        <v>4492.8538827526518</v>
      </c>
      <c r="E127" s="8">
        <v>6251.9033677984607</v>
      </c>
      <c r="F127" s="8">
        <v>567.6283420186046</v>
      </c>
      <c r="G127" s="5">
        <v>1999.1745186035205</v>
      </c>
      <c r="H127" s="5">
        <f t="shared" si="1"/>
        <v>13311.560111173238</v>
      </c>
    </row>
    <row r="128" spans="1:8" x14ac:dyDescent="0.25">
      <c r="A128" s="34" t="s">
        <v>45</v>
      </c>
      <c r="B128" s="17">
        <v>4352</v>
      </c>
      <c r="C128" s="34" t="s">
        <v>223</v>
      </c>
      <c r="D128" s="5">
        <v>4595.7227600260467</v>
      </c>
      <c r="E128" s="8">
        <v>8300.6876669706762</v>
      </c>
      <c r="F128" s="8">
        <v>1973.4065943698668</v>
      </c>
      <c r="G128" s="5">
        <v>4032.4435946141894</v>
      </c>
      <c r="H128" s="5">
        <f t="shared" si="1"/>
        <v>18902.260615980776</v>
      </c>
    </row>
    <row r="129" spans="1:8" x14ac:dyDescent="0.25">
      <c r="A129" s="34" t="s">
        <v>45</v>
      </c>
      <c r="B129" s="17">
        <v>4353</v>
      </c>
      <c r="C129" s="34" t="s">
        <v>224</v>
      </c>
      <c r="D129" s="5">
        <v>6538.5864783423867</v>
      </c>
      <c r="E129" s="8">
        <v>24121.382638685107</v>
      </c>
      <c r="F129" s="8">
        <v>15795.210309071932</v>
      </c>
      <c r="G129" s="5">
        <v>5591.6831611343696</v>
      </c>
      <c r="H129" s="5">
        <f t="shared" si="1"/>
        <v>52046.862587233787</v>
      </c>
    </row>
    <row r="130" spans="1:8" x14ac:dyDescent="0.25">
      <c r="A130" s="34" t="s">
        <v>45</v>
      </c>
      <c r="B130" s="17">
        <v>4354</v>
      </c>
      <c r="C130" s="34" t="s">
        <v>225</v>
      </c>
      <c r="D130" s="5">
        <v>12057.654433288757</v>
      </c>
      <c r="E130" s="8">
        <v>10289.307221396284</v>
      </c>
      <c r="F130" s="8">
        <v>6345.8085511686577</v>
      </c>
      <c r="G130" s="5">
        <v>4930.932656823853</v>
      </c>
      <c r="H130" s="5">
        <f t="shared" si="1"/>
        <v>33623.70286267755</v>
      </c>
    </row>
    <row r="131" spans="1:8" x14ac:dyDescent="0.25">
      <c r="A131" s="34" t="s">
        <v>45</v>
      </c>
      <c r="B131" s="17">
        <v>4355</v>
      </c>
      <c r="C131" s="34" t="s">
        <v>226</v>
      </c>
      <c r="D131" s="5">
        <v>12604.387257881477</v>
      </c>
      <c r="E131" s="8">
        <v>14801.115252568597</v>
      </c>
      <c r="F131" s="8">
        <v>3597.0113453495042</v>
      </c>
      <c r="G131" s="5">
        <v>3684.1700832570423</v>
      </c>
      <c r="H131" s="5">
        <f t="shared" si="1"/>
        <v>34686.683939056617</v>
      </c>
    </row>
    <row r="132" spans="1:8" x14ac:dyDescent="0.25">
      <c r="A132" s="34" t="s">
        <v>48</v>
      </c>
      <c r="B132" s="17">
        <v>5010</v>
      </c>
      <c r="C132" s="34" t="s">
        <v>227</v>
      </c>
      <c r="D132" s="5">
        <v>6206.1814801299997</v>
      </c>
      <c r="E132" s="8">
        <v>18017.258324479997</v>
      </c>
      <c r="F132" s="8">
        <v>2338.5075368499997</v>
      </c>
      <c r="G132" s="5">
        <v>3234.66550796</v>
      </c>
      <c r="H132" s="5">
        <f t="shared" ref="H132:H148" si="2">SUM(D132:G132)</f>
        <v>29796.612849419995</v>
      </c>
    </row>
    <row r="133" spans="1:8" x14ac:dyDescent="0.25">
      <c r="A133" s="34" t="s">
        <v>48</v>
      </c>
      <c r="B133" s="17">
        <v>5051</v>
      </c>
      <c r="C133" s="34" t="s">
        <v>228</v>
      </c>
      <c r="D133" s="5">
        <v>2574.5905616300001</v>
      </c>
      <c r="E133" s="8">
        <v>5128.6815768399993</v>
      </c>
      <c r="F133" s="8">
        <v>1100.3159526699999</v>
      </c>
      <c r="G133" s="5">
        <v>1110.80060082</v>
      </c>
      <c r="H133" s="5">
        <f t="shared" si="2"/>
        <v>9914.3886919600009</v>
      </c>
    </row>
    <row r="134" spans="1:8" x14ac:dyDescent="0.25">
      <c r="A134" s="34" t="s">
        <v>48</v>
      </c>
      <c r="B134" s="17">
        <v>5052</v>
      </c>
      <c r="C134" s="34" t="s">
        <v>229</v>
      </c>
      <c r="D134" s="5">
        <v>8913.8737738998934</v>
      </c>
      <c r="E134" s="8">
        <v>11151.073145863298</v>
      </c>
      <c r="F134" s="8">
        <v>3326.8067041258037</v>
      </c>
      <c r="G134" s="5">
        <v>2275.1452164612615</v>
      </c>
      <c r="H134" s="5">
        <f t="shared" si="2"/>
        <v>25666.898840350255</v>
      </c>
    </row>
    <row r="135" spans="1:8" x14ac:dyDescent="0.25">
      <c r="A135" s="34" t="s">
        <v>48</v>
      </c>
      <c r="B135" s="17">
        <v>5053</v>
      </c>
      <c r="C135" s="34" t="s">
        <v>230</v>
      </c>
      <c r="D135" s="5">
        <v>6101.2818479665711</v>
      </c>
      <c r="E135" s="8">
        <v>7627.8811080198511</v>
      </c>
      <c r="F135" s="8">
        <v>1164.1936099379404</v>
      </c>
      <c r="G135" s="5">
        <v>2318.3064578259555</v>
      </c>
      <c r="H135" s="5">
        <f t="shared" si="2"/>
        <v>17211.66302375032</v>
      </c>
    </row>
    <row r="136" spans="1:8" x14ac:dyDescent="0.25">
      <c r="A136" s="34" t="s">
        <v>49</v>
      </c>
      <c r="B136" s="17">
        <v>5110</v>
      </c>
      <c r="C136" s="34" t="s">
        <v>231</v>
      </c>
      <c r="D136" s="5">
        <v>4443.14662598</v>
      </c>
      <c r="E136" s="8">
        <v>12355.02444291</v>
      </c>
      <c r="F136" s="8">
        <v>2534.9290778100003</v>
      </c>
      <c r="G136" s="5">
        <v>3302.0196944300001</v>
      </c>
      <c r="H136" s="5">
        <f t="shared" si="2"/>
        <v>22635.119841129999</v>
      </c>
    </row>
    <row r="137" spans="1:8" x14ac:dyDescent="0.25">
      <c r="A137" s="34" t="s">
        <v>49</v>
      </c>
      <c r="B137" s="17">
        <v>5120</v>
      </c>
      <c r="C137" s="34" t="s">
        <v>232</v>
      </c>
      <c r="D137" s="5">
        <v>3874.3923106999837</v>
      </c>
      <c r="E137" s="8">
        <v>2865.8547136087641</v>
      </c>
      <c r="F137" s="8">
        <v>1764.6431178624564</v>
      </c>
      <c r="G137" s="5">
        <v>3286.5590496297878</v>
      </c>
      <c r="H137" s="5">
        <f t="shared" si="2"/>
        <v>11791.449191800994</v>
      </c>
    </row>
    <row r="138" spans="1:8" x14ac:dyDescent="0.25">
      <c r="A138" s="34" t="s">
        <v>49</v>
      </c>
      <c r="B138" s="17">
        <v>5130</v>
      </c>
      <c r="C138" s="34" t="s">
        <v>233</v>
      </c>
      <c r="D138" s="5">
        <v>1279.645162788913</v>
      </c>
      <c r="E138" s="8">
        <v>1451.4774543716098</v>
      </c>
      <c r="F138" s="8">
        <v>191.30711424112127</v>
      </c>
      <c r="G138" s="5">
        <v>1173.6284746237206</v>
      </c>
      <c r="H138" s="5">
        <f t="shared" si="2"/>
        <v>4096.0582060253655</v>
      </c>
    </row>
    <row r="139" spans="1:8" x14ac:dyDescent="0.25">
      <c r="A139" s="34" t="s">
        <v>49</v>
      </c>
      <c r="B139" s="17">
        <v>5151</v>
      </c>
      <c r="C139" s="34" t="s">
        <v>234</v>
      </c>
      <c r="D139" s="5">
        <v>8399.6105175849243</v>
      </c>
      <c r="E139" s="8">
        <v>6113.3546242831089</v>
      </c>
      <c r="F139" s="8">
        <v>3401.6161100972267</v>
      </c>
      <c r="G139" s="5">
        <v>2233.9162689783816</v>
      </c>
      <c r="H139" s="5">
        <f t="shared" si="2"/>
        <v>20148.497520943642</v>
      </c>
    </row>
    <row r="140" spans="1:8" x14ac:dyDescent="0.25">
      <c r="A140" s="34" t="s">
        <v>49</v>
      </c>
      <c r="B140" s="17">
        <v>5152</v>
      </c>
      <c r="C140" s="34" t="s">
        <v>235</v>
      </c>
      <c r="D140" s="5">
        <v>10886.934758196701</v>
      </c>
      <c r="E140" s="8">
        <v>14932.718524322678</v>
      </c>
      <c r="F140" s="8">
        <v>1702.827897217124</v>
      </c>
      <c r="G140" s="5">
        <v>6376.932551132375</v>
      </c>
      <c r="H140" s="5">
        <f t="shared" si="2"/>
        <v>33899.413730868881</v>
      </c>
    </row>
    <row r="141" spans="1:8" x14ac:dyDescent="0.25">
      <c r="A141" s="34" t="s">
        <v>49</v>
      </c>
      <c r="B141" s="17">
        <v>5153</v>
      </c>
      <c r="C141" s="34" t="s">
        <v>236</v>
      </c>
      <c r="D141" s="5">
        <v>11932.929590682099</v>
      </c>
      <c r="E141" s="8">
        <v>16858.916788338873</v>
      </c>
      <c r="F141" s="8">
        <v>11449.496048635521</v>
      </c>
      <c r="G141" s="5">
        <v>32464.584276160345</v>
      </c>
      <c r="H141" s="5">
        <f t="shared" si="2"/>
        <v>72705.926703816833</v>
      </c>
    </row>
    <row r="142" spans="1:8" x14ac:dyDescent="0.25">
      <c r="A142" s="34" t="s">
        <v>51</v>
      </c>
      <c r="B142" s="17">
        <v>5210</v>
      </c>
      <c r="C142" s="34" t="s">
        <v>237</v>
      </c>
      <c r="D142" s="5">
        <v>13006.62363373</v>
      </c>
      <c r="E142" s="8">
        <v>31779.130803239997</v>
      </c>
      <c r="F142" s="8">
        <v>18487.999558470001</v>
      </c>
      <c r="G142" s="5">
        <v>6892.9565644200002</v>
      </c>
      <c r="H142" s="5">
        <f t="shared" si="2"/>
        <v>70166.710559860003</v>
      </c>
    </row>
    <row r="143" spans="1:8" x14ac:dyDescent="0.25">
      <c r="A143" s="34" t="s">
        <v>51</v>
      </c>
      <c r="B143" s="17">
        <v>5220</v>
      </c>
      <c r="C143" s="34" t="s">
        <v>238</v>
      </c>
      <c r="D143" s="5">
        <v>6717.509820984541</v>
      </c>
      <c r="E143" s="8">
        <v>16334.475484368817</v>
      </c>
      <c r="F143" s="8">
        <v>5531.1973869262874</v>
      </c>
      <c r="G143" s="5">
        <v>3070.3856806436643</v>
      </c>
      <c r="H143" s="5">
        <f t="shared" si="2"/>
        <v>31653.56837292331</v>
      </c>
    </row>
    <row r="144" spans="1:8" x14ac:dyDescent="0.25">
      <c r="A144" s="34" t="s">
        <v>51</v>
      </c>
      <c r="B144" s="17">
        <v>5240</v>
      </c>
      <c r="C144" s="34" t="s">
        <v>239</v>
      </c>
      <c r="D144" s="5">
        <v>9744.880983598443</v>
      </c>
      <c r="E144" s="8">
        <v>15994.252073123858</v>
      </c>
      <c r="F144" s="8">
        <v>4979.2231554262326</v>
      </c>
      <c r="G144" s="5">
        <v>585.39191858112213</v>
      </c>
      <c r="H144" s="5">
        <f t="shared" si="2"/>
        <v>31303.748130729655</v>
      </c>
    </row>
    <row r="145" spans="1:8" x14ac:dyDescent="0.25">
      <c r="A145" s="34" t="s">
        <v>51</v>
      </c>
      <c r="B145" s="17">
        <v>5251</v>
      </c>
      <c r="C145" s="34" t="s">
        <v>240</v>
      </c>
      <c r="D145" s="5">
        <v>4511.2634337458403</v>
      </c>
      <c r="E145" s="8">
        <v>2211.4457943697466</v>
      </c>
      <c r="F145" s="8">
        <v>2545.142291393081</v>
      </c>
      <c r="G145" s="5">
        <v>80.289190210033354</v>
      </c>
      <c r="H145" s="5">
        <f t="shared" si="2"/>
        <v>9348.1407097187021</v>
      </c>
    </row>
    <row r="146" spans="1:8" x14ac:dyDescent="0.25">
      <c r="A146" s="34" t="s">
        <v>51</v>
      </c>
      <c r="B146" s="17">
        <v>5252</v>
      </c>
      <c r="C146" s="34" t="s">
        <v>241</v>
      </c>
      <c r="D146" s="5">
        <v>12588.894574789872</v>
      </c>
      <c r="E146" s="8">
        <v>22406.801844836064</v>
      </c>
      <c r="F146" s="8">
        <v>13102.00619806065</v>
      </c>
      <c r="G146" s="5">
        <v>8701.3361854185405</v>
      </c>
      <c r="H146" s="5">
        <f t="shared" si="2"/>
        <v>56799.038803105126</v>
      </c>
    </row>
    <row r="147" spans="1:8" x14ac:dyDescent="0.25">
      <c r="A147" s="34" t="s">
        <v>51</v>
      </c>
      <c r="B147" s="17">
        <v>5253</v>
      </c>
      <c r="C147" s="34" t="s">
        <v>242</v>
      </c>
      <c r="D147" s="5">
        <v>13737.581025467674</v>
      </c>
      <c r="E147" s="8">
        <v>18303.542561984315</v>
      </c>
      <c r="F147" s="8">
        <v>159.74858780677096</v>
      </c>
      <c r="G147" s="5">
        <v>828.90574316981088</v>
      </c>
      <c r="H147" s="5">
        <f t="shared" si="2"/>
        <v>33029.777918428576</v>
      </c>
    </row>
    <row r="148" spans="1:8" x14ac:dyDescent="0.25">
      <c r="A148" s="34" t="s">
        <v>53</v>
      </c>
      <c r="B148" s="17">
        <v>5310</v>
      </c>
      <c r="C148" s="34" t="s">
        <v>243</v>
      </c>
      <c r="D148" s="5">
        <v>23304.381959999999</v>
      </c>
      <c r="E148" s="8">
        <v>52727.486832659997</v>
      </c>
      <c r="F148" s="8">
        <v>20399.984859479999</v>
      </c>
      <c r="G148" s="5">
        <v>10516.536139239999</v>
      </c>
      <c r="H148" s="5">
        <f t="shared" si="2"/>
        <v>106948.38979137999</v>
      </c>
    </row>
  </sheetData>
  <mergeCells count="5">
    <mergeCell ref="A1:A2"/>
    <mergeCell ref="B1:B2"/>
    <mergeCell ref="C1:C2"/>
    <mergeCell ref="D1:G1"/>
    <mergeCell ref="H1:H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F147"/>
  <sheetViews>
    <sheetView workbookViewId="0">
      <selection activeCell="C5" sqref="C5"/>
    </sheetView>
  </sheetViews>
  <sheetFormatPr defaultRowHeight="15" x14ac:dyDescent="0.25"/>
  <cols>
    <col min="1" max="1" width="19.28515625" bestFit="1" customWidth="1"/>
    <col min="2" max="2" width="16.5703125" bestFit="1" customWidth="1"/>
    <col min="3" max="3" width="41" bestFit="1" customWidth="1"/>
    <col min="4" max="6" width="24.5703125" customWidth="1"/>
  </cols>
  <sheetData>
    <row r="1" spans="1:6" ht="44.25" customHeight="1" x14ac:dyDescent="0.25">
      <c r="A1" s="36" t="s">
        <v>95</v>
      </c>
      <c r="B1" s="36" t="s">
        <v>96</v>
      </c>
      <c r="C1" s="36" t="s">
        <v>97</v>
      </c>
      <c r="D1" s="36" t="s">
        <v>93</v>
      </c>
      <c r="E1" s="36" t="s">
        <v>94</v>
      </c>
      <c r="F1" s="36" t="s">
        <v>92</v>
      </c>
    </row>
    <row r="2" spans="1:6" x14ac:dyDescent="0.25">
      <c r="A2" t="s">
        <v>2</v>
      </c>
      <c r="B2" s="17">
        <v>1110</v>
      </c>
      <c r="C2" t="s">
        <v>98</v>
      </c>
      <c r="D2" s="5">
        <v>212294.06813735</v>
      </c>
      <c r="E2" s="8">
        <v>993.88392857142901</v>
      </c>
      <c r="F2" s="8">
        <f>SUM(D2:E2)</f>
        <v>213287.95206592142</v>
      </c>
    </row>
    <row r="3" spans="1:6" x14ac:dyDescent="0.25">
      <c r="A3" t="s">
        <v>2</v>
      </c>
      <c r="B3" s="17">
        <v>1151</v>
      </c>
      <c r="C3" t="s">
        <v>99</v>
      </c>
      <c r="D3" s="5">
        <v>162260.23686911003</v>
      </c>
      <c r="E3" s="8">
        <v>2161</v>
      </c>
      <c r="F3" s="8">
        <f t="shared" ref="F3:F66" si="0">SUM(D3:E3)</f>
        <v>164421.23686911003</v>
      </c>
    </row>
    <row r="4" spans="1:6" x14ac:dyDescent="0.25">
      <c r="A4" t="s">
        <v>2</v>
      </c>
      <c r="B4" s="17">
        <v>1152</v>
      </c>
      <c r="C4" t="s">
        <v>100</v>
      </c>
      <c r="D4" s="5">
        <v>315471.82584154001</v>
      </c>
      <c r="E4" s="8">
        <v>4149.8573163775127</v>
      </c>
      <c r="F4" s="8">
        <f t="shared" si="0"/>
        <v>319621.68315791752</v>
      </c>
    </row>
    <row r="5" spans="1:6" x14ac:dyDescent="0.25">
      <c r="A5" t="s">
        <v>3</v>
      </c>
      <c r="B5" s="17">
        <v>1210</v>
      </c>
      <c r="C5" t="s">
        <v>101</v>
      </c>
      <c r="D5" s="5">
        <v>144814.53039289001</v>
      </c>
      <c r="E5" s="8">
        <v>1877</v>
      </c>
      <c r="F5" s="8">
        <f t="shared" si="0"/>
        <v>146691.53039289001</v>
      </c>
    </row>
    <row r="6" spans="1:6" x14ac:dyDescent="0.25">
      <c r="A6" t="s">
        <v>3</v>
      </c>
      <c r="B6" s="17">
        <v>1250</v>
      </c>
      <c r="C6" t="s">
        <v>102</v>
      </c>
      <c r="D6" s="5">
        <v>143106.81893697</v>
      </c>
      <c r="E6" s="8">
        <v>2817</v>
      </c>
      <c r="F6" s="8">
        <f t="shared" si="0"/>
        <v>145923.81893697</v>
      </c>
    </row>
    <row r="7" spans="1:6" x14ac:dyDescent="0.25">
      <c r="A7" t="s">
        <v>4</v>
      </c>
      <c r="B7" s="17">
        <v>1310</v>
      </c>
      <c r="C7" t="s">
        <v>103</v>
      </c>
      <c r="D7" s="5">
        <v>730034.51293394994</v>
      </c>
      <c r="E7" s="8">
        <v>44285</v>
      </c>
      <c r="F7" s="8">
        <f t="shared" si="0"/>
        <v>774319.51293394994</v>
      </c>
    </row>
    <row r="8" spans="1:6" x14ac:dyDescent="0.25">
      <c r="A8" t="s">
        <v>4</v>
      </c>
      <c r="B8" s="17">
        <v>1320</v>
      </c>
      <c r="C8" t="s">
        <v>104</v>
      </c>
      <c r="D8" s="5">
        <v>106988.39365363</v>
      </c>
      <c r="E8" s="8">
        <v>7940.9891707149727</v>
      </c>
      <c r="F8" s="8">
        <f t="shared" si="0"/>
        <v>114929.38282434497</v>
      </c>
    </row>
    <row r="9" spans="1:6" x14ac:dyDescent="0.25">
      <c r="A9" t="s">
        <v>4</v>
      </c>
      <c r="B9" s="17">
        <v>1351</v>
      </c>
      <c r="C9" t="s">
        <v>105</v>
      </c>
      <c r="D9" s="5">
        <v>150336.36906853001</v>
      </c>
      <c r="E9" s="8">
        <v>5168.7776836397525</v>
      </c>
      <c r="F9" s="8">
        <f t="shared" si="0"/>
        <v>155505.14675216976</v>
      </c>
    </row>
    <row r="10" spans="1:6" x14ac:dyDescent="0.25">
      <c r="A10" t="s">
        <v>4</v>
      </c>
      <c r="B10" s="17">
        <v>1352</v>
      </c>
      <c r="C10" t="s">
        <v>106</v>
      </c>
      <c r="D10" s="5">
        <v>135806.58823364001</v>
      </c>
      <c r="E10" s="8">
        <v>7525.7809352718214</v>
      </c>
      <c r="F10" s="8">
        <f t="shared" si="0"/>
        <v>143332.36916891183</v>
      </c>
    </row>
    <row r="11" spans="1:6" x14ac:dyDescent="0.25">
      <c r="A11" t="s">
        <v>4</v>
      </c>
      <c r="B11" s="17">
        <v>1353</v>
      </c>
      <c r="C11" t="s">
        <v>107</v>
      </c>
      <c r="D11" s="5">
        <v>103790.57694018002</v>
      </c>
      <c r="E11" s="8">
        <v>5909.6164964037544</v>
      </c>
      <c r="F11" s="8">
        <f t="shared" si="0"/>
        <v>109700.19343658378</v>
      </c>
    </row>
    <row r="12" spans="1:6" x14ac:dyDescent="0.25">
      <c r="A12" t="s">
        <v>6</v>
      </c>
      <c r="B12" s="17">
        <v>1410</v>
      </c>
      <c r="C12" t="s">
        <v>108</v>
      </c>
      <c r="D12" s="5">
        <v>125784.3674557</v>
      </c>
      <c r="E12" s="8">
        <v>199</v>
      </c>
      <c r="F12" s="8">
        <f t="shared" si="0"/>
        <v>125983.3674557</v>
      </c>
    </row>
    <row r="13" spans="1:6" x14ac:dyDescent="0.25">
      <c r="A13" t="s">
        <v>6</v>
      </c>
      <c r="B13" s="17">
        <v>1450</v>
      </c>
      <c r="C13" t="s">
        <v>109</v>
      </c>
      <c r="D13" s="5">
        <v>51794.01510615</v>
      </c>
      <c r="E13" s="8">
        <v>1927.6014774242224</v>
      </c>
      <c r="F13" s="8">
        <f t="shared" si="0"/>
        <v>53721.616583574221</v>
      </c>
    </row>
    <row r="14" spans="1:6" x14ac:dyDescent="0.25">
      <c r="A14" t="s">
        <v>7</v>
      </c>
      <c r="B14" s="17">
        <v>1510</v>
      </c>
      <c r="C14" t="s">
        <v>110</v>
      </c>
      <c r="D14" s="5">
        <v>485774.67275880999</v>
      </c>
      <c r="E14" s="8">
        <v>19162</v>
      </c>
      <c r="F14" s="8">
        <f t="shared" si="0"/>
        <v>504936.67275880999</v>
      </c>
    </row>
    <row r="15" spans="1:6" x14ac:dyDescent="0.25">
      <c r="A15" t="s">
        <v>7</v>
      </c>
      <c r="B15" s="17">
        <v>1520</v>
      </c>
      <c r="C15" t="s">
        <v>111</v>
      </c>
      <c r="D15" s="5">
        <v>276621.40732169</v>
      </c>
      <c r="E15" s="8">
        <v>1226</v>
      </c>
      <c r="F15" s="8">
        <f t="shared" si="0"/>
        <v>277847.40732169</v>
      </c>
    </row>
    <row r="16" spans="1:6" x14ac:dyDescent="0.25">
      <c r="A16" t="s">
        <v>7</v>
      </c>
      <c r="B16" s="17">
        <v>1551</v>
      </c>
      <c r="C16" t="s">
        <v>112</v>
      </c>
      <c r="D16" s="5">
        <v>863130.59267051995</v>
      </c>
      <c r="E16" s="8">
        <v>22813.886176473043</v>
      </c>
      <c r="F16" s="8">
        <f t="shared" si="0"/>
        <v>885944.47884699295</v>
      </c>
    </row>
    <row r="17" spans="1:6" x14ac:dyDescent="0.25">
      <c r="A17" t="s">
        <v>7</v>
      </c>
      <c r="B17" s="17">
        <v>1552</v>
      </c>
      <c r="C17" t="s">
        <v>113</v>
      </c>
      <c r="D17" s="5">
        <v>649010.33475500019</v>
      </c>
      <c r="E17" s="8">
        <v>10447.350463564</v>
      </c>
      <c r="F17" s="8">
        <f t="shared" si="0"/>
        <v>659457.68521856423</v>
      </c>
    </row>
    <row r="18" spans="1:6" x14ac:dyDescent="0.25">
      <c r="A18" t="s">
        <v>7</v>
      </c>
      <c r="B18" s="17">
        <v>1553</v>
      </c>
      <c r="C18" t="s">
        <v>114</v>
      </c>
      <c r="D18" s="5">
        <v>462947.32283603994</v>
      </c>
      <c r="E18" s="8">
        <v>22525.820807777443</v>
      </c>
      <c r="F18" s="8">
        <f t="shared" si="0"/>
        <v>485473.1436438174</v>
      </c>
    </row>
    <row r="19" spans="1:6" x14ac:dyDescent="0.25">
      <c r="A19" t="s">
        <v>9</v>
      </c>
      <c r="B19" s="17">
        <v>1610</v>
      </c>
      <c r="C19" t="s">
        <v>115</v>
      </c>
      <c r="D19" s="5">
        <v>165313.34543741998</v>
      </c>
      <c r="E19" s="8">
        <v>8297</v>
      </c>
      <c r="F19" s="8">
        <f t="shared" si="0"/>
        <v>173610.34543741998</v>
      </c>
    </row>
    <row r="20" spans="1:6" x14ac:dyDescent="0.25">
      <c r="A20" t="s">
        <v>9</v>
      </c>
      <c r="B20" s="17">
        <v>1620</v>
      </c>
      <c r="C20" t="s">
        <v>116</v>
      </c>
      <c r="D20" s="5">
        <v>35989.578850639999</v>
      </c>
      <c r="E20" s="8">
        <v>7036</v>
      </c>
      <c r="F20" s="8">
        <f t="shared" si="0"/>
        <v>43025.578850639999</v>
      </c>
    </row>
    <row r="21" spans="1:6" x14ac:dyDescent="0.25">
      <c r="A21" t="s">
        <v>9</v>
      </c>
      <c r="B21" s="17">
        <v>1650</v>
      </c>
      <c r="C21" t="s">
        <v>117</v>
      </c>
      <c r="D21" s="5">
        <v>65516.340951019993</v>
      </c>
      <c r="E21" s="8">
        <v>5242.0303599858744</v>
      </c>
      <c r="F21" s="8">
        <f t="shared" si="0"/>
        <v>70758.371311005874</v>
      </c>
    </row>
    <row r="22" spans="1:6" x14ac:dyDescent="0.25">
      <c r="A22" t="s">
        <v>11</v>
      </c>
      <c r="B22" s="17">
        <v>1710</v>
      </c>
      <c r="C22" t="s">
        <v>118</v>
      </c>
      <c r="D22" s="5">
        <v>116321.99457092999</v>
      </c>
      <c r="E22" s="8">
        <v>633</v>
      </c>
      <c r="F22" s="8">
        <f t="shared" si="0"/>
        <v>116954.99457092999</v>
      </c>
    </row>
    <row r="23" spans="1:6" x14ac:dyDescent="0.25">
      <c r="A23" t="s">
        <v>11</v>
      </c>
      <c r="B23" s="17">
        <v>1751</v>
      </c>
      <c r="C23" t="s">
        <v>119</v>
      </c>
      <c r="D23" s="5">
        <v>219836.89781945996</v>
      </c>
      <c r="E23" s="8">
        <v>1993.2579635312168</v>
      </c>
      <c r="F23" s="8">
        <f t="shared" si="0"/>
        <v>221830.15578299118</v>
      </c>
    </row>
    <row r="24" spans="1:6" x14ac:dyDescent="0.25">
      <c r="A24" t="s">
        <v>11</v>
      </c>
      <c r="B24" s="17">
        <v>1752</v>
      </c>
      <c r="C24" t="s">
        <v>120</v>
      </c>
      <c r="D24" s="5">
        <v>221605.98974592</v>
      </c>
      <c r="E24" s="8">
        <v>6187.4027027027023</v>
      </c>
      <c r="F24" s="8">
        <f t="shared" si="0"/>
        <v>227793.3924486227</v>
      </c>
    </row>
    <row r="25" spans="1:6" x14ac:dyDescent="0.25">
      <c r="A25" t="s">
        <v>13</v>
      </c>
      <c r="B25" s="17">
        <v>2110</v>
      </c>
      <c r="C25" t="s">
        <v>121</v>
      </c>
      <c r="D25" s="5">
        <v>378719.17598425999</v>
      </c>
      <c r="E25" s="8">
        <v>2625</v>
      </c>
      <c r="F25" s="8">
        <f t="shared" si="0"/>
        <v>381344.17598425999</v>
      </c>
    </row>
    <row r="26" spans="1:6" x14ac:dyDescent="0.25">
      <c r="A26" t="s">
        <v>13</v>
      </c>
      <c r="B26" s="17">
        <v>2120</v>
      </c>
      <c r="C26" t="s">
        <v>122</v>
      </c>
      <c r="D26" s="5">
        <v>115042.04372036002</v>
      </c>
      <c r="E26" s="8">
        <v>5918</v>
      </c>
      <c r="F26" s="8">
        <f t="shared" si="0"/>
        <v>120960.04372036002</v>
      </c>
    </row>
    <row r="27" spans="1:6" x14ac:dyDescent="0.25">
      <c r="A27" t="s">
        <v>13</v>
      </c>
      <c r="B27" s="17">
        <v>2140</v>
      </c>
      <c r="C27" t="s">
        <v>123</v>
      </c>
      <c r="D27" s="5">
        <v>60124.118113319986</v>
      </c>
      <c r="E27" s="8">
        <v>470</v>
      </c>
      <c r="F27" s="8">
        <f t="shared" si="0"/>
        <v>60594.118113319986</v>
      </c>
    </row>
    <row r="28" spans="1:6" x14ac:dyDescent="0.25">
      <c r="A28" t="s">
        <v>13</v>
      </c>
      <c r="B28" s="17">
        <v>2151</v>
      </c>
      <c r="C28" t="s">
        <v>124</v>
      </c>
      <c r="D28" s="5">
        <v>404787.44528132997</v>
      </c>
      <c r="E28" s="8">
        <v>9507.9405117034494</v>
      </c>
      <c r="F28" s="8">
        <f t="shared" si="0"/>
        <v>414295.38579303341</v>
      </c>
    </row>
    <row r="29" spans="1:6" x14ac:dyDescent="0.25">
      <c r="A29" t="s">
        <v>13</v>
      </c>
      <c r="B29" s="17">
        <v>2152</v>
      </c>
      <c r="C29" t="s">
        <v>125</v>
      </c>
      <c r="D29" s="5">
        <v>515172.15066918993</v>
      </c>
      <c r="E29" s="8">
        <v>9765.7378667723151</v>
      </c>
      <c r="F29" s="8">
        <f t="shared" si="0"/>
        <v>524937.88853596221</v>
      </c>
    </row>
    <row r="30" spans="1:6" x14ac:dyDescent="0.25">
      <c r="A30" t="s">
        <v>13</v>
      </c>
      <c r="B30" s="17">
        <v>2153</v>
      </c>
      <c r="C30" t="s">
        <v>126</v>
      </c>
      <c r="D30" s="5">
        <v>431615.82972122001</v>
      </c>
      <c r="E30" s="8">
        <v>10403.297130793149</v>
      </c>
      <c r="F30" s="8">
        <f t="shared" si="0"/>
        <v>442019.12685201317</v>
      </c>
    </row>
    <row r="31" spans="1:6" x14ac:dyDescent="0.25">
      <c r="A31" t="s">
        <v>13</v>
      </c>
      <c r="B31" s="17">
        <v>2154</v>
      </c>
      <c r="C31" t="s">
        <v>127</v>
      </c>
      <c r="D31" s="5">
        <v>394607.26545224997</v>
      </c>
      <c r="E31" s="8">
        <v>8649.5121255539871</v>
      </c>
      <c r="F31" s="8">
        <f t="shared" si="0"/>
        <v>403256.77757780394</v>
      </c>
    </row>
    <row r="32" spans="1:6" x14ac:dyDescent="0.25">
      <c r="A32" t="s">
        <v>15</v>
      </c>
      <c r="B32" s="17">
        <v>2210</v>
      </c>
      <c r="C32" t="s">
        <v>128</v>
      </c>
      <c r="D32" s="5">
        <v>293239.59397604998</v>
      </c>
      <c r="E32" s="8">
        <v>376</v>
      </c>
      <c r="F32" s="8">
        <f t="shared" si="0"/>
        <v>293615.59397604998</v>
      </c>
    </row>
    <row r="33" spans="1:6" x14ac:dyDescent="0.25">
      <c r="A33" t="s">
        <v>15</v>
      </c>
      <c r="B33" s="17">
        <v>2220</v>
      </c>
      <c r="C33" t="s">
        <v>129</v>
      </c>
      <c r="D33" s="5">
        <v>63078.711393849997</v>
      </c>
      <c r="E33" s="8">
        <v>1112.925150792847</v>
      </c>
      <c r="F33" s="8">
        <f t="shared" si="0"/>
        <v>64191.636544642846</v>
      </c>
    </row>
    <row r="34" spans="1:6" x14ac:dyDescent="0.25">
      <c r="A34" t="s">
        <v>15</v>
      </c>
      <c r="B34" s="17">
        <v>2251</v>
      </c>
      <c r="C34" t="s">
        <v>130</v>
      </c>
      <c r="D34" s="5">
        <v>275773.37168027996</v>
      </c>
      <c r="E34" s="8">
        <v>9543.2976635489758</v>
      </c>
      <c r="F34" s="8">
        <f t="shared" si="0"/>
        <v>285316.66934382892</v>
      </c>
    </row>
    <row r="35" spans="1:6" x14ac:dyDescent="0.25">
      <c r="A35" t="s">
        <v>15</v>
      </c>
      <c r="B35" s="17">
        <v>2252</v>
      </c>
      <c r="C35" t="s">
        <v>131</v>
      </c>
      <c r="D35" s="5">
        <v>307074.22723871999</v>
      </c>
      <c r="E35" s="8">
        <v>9565.4901847575056</v>
      </c>
      <c r="F35" s="8">
        <f t="shared" si="0"/>
        <v>316639.7174234775</v>
      </c>
    </row>
    <row r="36" spans="1:6" x14ac:dyDescent="0.25">
      <c r="A36" t="s">
        <v>15</v>
      </c>
      <c r="B36" s="17">
        <v>2253</v>
      </c>
      <c r="C36" t="s">
        <v>132</v>
      </c>
      <c r="D36" s="5">
        <v>182350.75603956002</v>
      </c>
      <c r="E36" s="8">
        <v>11176.749434509864</v>
      </c>
      <c r="F36" s="8">
        <f t="shared" si="0"/>
        <v>193527.50547406988</v>
      </c>
    </row>
    <row r="37" spans="1:6" x14ac:dyDescent="0.25">
      <c r="A37" t="s">
        <v>17</v>
      </c>
      <c r="B37" s="17">
        <v>2310</v>
      </c>
      <c r="C37" t="s">
        <v>133</v>
      </c>
      <c r="D37" s="5">
        <v>966589.00513008004</v>
      </c>
      <c r="E37" s="8">
        <v>1120</v>
      </c>
      <c r="F37" s="8">
        <f t="shared" si="0"/>
        <v>967709.00513008004</v>
      </c>
    </row>
    <row r="38" spans="1:6" x14ac:dyDescent="0.25">
      <c r="A38" t="s">
        <v>17</v>
      </c>
      <c r="B38" s="17">
        <v>2320</v>
      </c>
      <c r="C38" t="s">
        <v>134</v>
      </c>
      <c r="D38" s="5">
        <v>462990.32572093001</v>
      </c>
      <c r="E38" s="8">
        <v>841</v>
      </c>
      <c r="F38" s="8">
        <f t="shared" si="0"/>
        <v>463831.32572093001</v>
      </c>
    </row>
    <row r="39" spans="1:6" x14ac:dyDescent="0.25">
      <c r="A39" t="s">
        <v>17</v>
      </c>
      <c r="B39" s="17">
        <v>2351</v>
      </c>
      <c r="C39" t="s">
        <v>135</v>
      </c>
      <c r="D39" s="5">
        <v>458629.62484209001</v>
      </c>
      <c r="E39" s="8">
        <v>1358.983129703799</v>
      </c>
      <c r="F39" s="8">
        <f t="shared" si="0"/>
        <v>459988.6079717938</v>
      </c>
    </row>
    <row r="40" spans="1:6" x14ac:dyDescent="0.25">
      <c r="A40" t="s">
        <v>17</v>
      </c>
      <c r="B40" s="17">
        <v>2352</v>
      </c>
      <c r="C40" t="s">
        <v>136</v>
      </c>
      <c r="D40" s="5">
        <v>381947.59944527003</v>
      </c>
      <c r="E40" s="8">
        <v>650.50685593564845</v>
      </c>
      <c r="F40" s="8">
        <f t="shared" si="0"/>
        <v>382598.1063012057</v>
      </c>
    </row>
    <row r="41" spans="1:6" x14ac:dyDescent="0.25">
      <c r="A41" t="s">
        <v>17</v>
      </c>
      <c r="B41" s="17">
        <v>2353</v>
      </c>
      <c r="C41" t="s">
        <v>137</v>
      </c>
      <c r="D41" s="5">
        <v>683300.47299188003</v>
      </c>
      <c r="E41" s="8">
        <v>1182</v>
      </c>
      <c r="F41" s="8">
        <f t="shared" si="0"/>
        <v>684482.47299188003</v>
      </c>
    </row>
    <row r="42" spans="1:6" x14ac:dyDescent="0.25">
      <c r="A42" t="s">
        <v>17</v>
      </c>
      <c r="B42" s="17">
        <v>2354</v>
      </c>
      <c r="C42" t="s">
        <v>138</v>
      </c>
      <c r="D42" s="5">
        <v>330671.27449192997</v>
      </c>
      <c r="E42" s="8">
        <v>497.87443796337186</v>
      </c>
      <c r="F42" s="8">
        <f t="shared" si="0"/>
        <v>331169.14892989333</v>
      </c>
    </row>
    <row r="43" spans="1:6" x14ac:dyDescent="0.25">
      <c r="A43" t="s">
        <v>19</v>
      </c>
      <c r="B43" s="17">
        <v>2410</v>
      </c>
      <c r="C43" t="s">
        <v>139</v>
      </c>
      <c r="D43" s="5">
        <v>315784.71540640004</v>
      </c>
      <c r="E43" s="8">
        <v>1230</v>
      </c>
      <c r="F43" s="8">
        <f t="shared" si="0"/>
        <v>317014.71540640004</v>
      </c>
    </row>
    <row r="44" spans="1:6" x14ac:dyDescent="0.25">
      <c r="A44" t="s">
        <v>19</v>
      </c>
      <c r="B44" s="17">
        <v>2420</v>
      </c>
      <c r="C44" t="s">
        <v>140</v>
      </c>
      <c r="D44" s="5">
        <v>221967.30444566999</v>
      </c>
      <c r="E44" s="8">
        <v>637</v>
      </c>
      <c r="F44" s="8">
        <f t="shared" si="0"/>
        <v>222604.30444566999</v>
      </c>
    </row>
    <row r="45" spans="1:6" x14ac:dyDescent="0.25">
      <c r="A45" t="s">
        <v>19</v>
      </c>
      <c r="B45" s="17">
        <v>2451</v>
      </c>
      <c r="C45" t="s">
        <v>141</v>
      </c>
      <c r="D45" s="5">
        <v>168297.56095223001</v>
      </c>
      <c r="E45" s="8">
        <v>6415.949451848066</v>
      </c>
      <c r="F45" s="8">
        <f t="shared" si="0"/>
        <v>174713.51040407809</v>
      </c>
    </row>
    <row r="46" spans="1:6" x14ac:dyDescent="0.25">
      <c r="A46" t="s">
        <v>19</v>
      </c>
      <c r="B46" s="17">
        <v>2452</v>
      </c>
      <c r="C46" t="s">
        <v>142</v>
      </c>
      <c r="D46" s="5">
        <v>353429.0303403</v>
      </c>
      <c r="E46" s="8">
        <v>6601.0097601874804</v>
      </c>
      <c r="F46" s="8">
        <f t="shared" si="0"/>
        <v>360030.04010048747</v>
      </c>
    </row>
    <row r="47" spans="1:6" x14ac:dyDescent="0.25">
      <c r="A47" t="s">
        <v>19</v>
      </c>
      <c r="B47" s="17">
        <v>2453</v>
      </c>
      <c r="C47" t="s">
        <v>143</v>
      </c>
      <c r="D47" s="5">
        <v>194800.88138877999</v>
      </c>
      <c r="E47" s="8">
        <v>4417.8259424766493</v>
      </c>
      <c r="F47" s="8">
        <f t="shared" si="0"/>
        <v>199218.70733125665</v>
      </c>
    </row>
    <row r="48" spans="1:6" x14ac:dyDescent="0.25">
      <c r="A48" t="s">
        <v>244</v>
      </c>
      <c r="B48" s="17">
        <v>2510</v>
      </c>
      <c r="C48" t="s">
        <v>144</v>
      </c>
      <c r="D48" s="5">
        <v>297527.59386150999</v>
      </c>
      <c r="E48" s="8">
        <v>421.63825035581402</v>
      </c>
      <c r="F48" s="8">
        <f t="shared" si="0"/>
        <v>297949.23211186583</v>
      </c>
    </row>
    <row r="49" spans="1:6" x14ac:dyDescent="0.25">
      <c r="A49" t="s">
        <v>244</v>
      </c>
      <c r="B49" s="17">
        <v>2520</v>
      </c>
      <c r="C49" t="s">
        <v>145</v>
      </c>
      <c r="D49" s="5">
        <v>174104.4365363</v>
      </c>
      <c r="E49" s="8">
        <v>6219.5023094688222</v>
      </c>
      <c r="F49" s="8">
        <f t="shared" si="0"/>
        <v>180323.9388457688</v>
      </c>
    </row>
    <row r="50" spans="1:6" x14ac:dyDescent="0.25">
      <c r="A50" t="s">
        <v>244</v>
      </c>
      <c r="B50" s="17">
        <v>2551</v>
      </c>
      <c r="C50" t="s">
        <v>146</v>
      </c>
      <c r="D50" s="5">
        <v>226437.02195226998</v>
      </c>
      <c r="E50" s="8">
        <v>9574.1123020600317</v>
      </c>
      <c r="F50" s="8">
        <f t="shared" si="0"/>
        <v>236011.13425433001</v>
      </c>
    </row>
    <row r="51" spans="1:6" x14ac:dyDescent="0.25">
      <c r="A51" t="s">
        <v>244</v>
      </c>
      <c r="B51" s="17">
        <v>2552</v>
      </c>
      <c r="C51" t="s">
        <v>147</v>
      </c>
      <c r="D51" s="5">
        <v>440723.71543489007</v>
      </c>
      <c r="E51" s="8">
        <v>4306.7270187151935</v>
      </c>
      <c r="F51" s="8">
        <f t="shared" si="0"/>
        <v>445030.44245360524</v>
      </c>
    </row>
    <row r="52" spans="1:6" x14ac:dyDescent="0.25">
      <c r="A52" t="s">
        <v>244</v>
      </c>
      <c r="B52" s="17">
        <v>2553</v>
      </c>
      <c r="C52" t="s">
        <v>148</v>
      </c>
      <c r="D52" s="5">
        <v>330274.24112621002</v>
      </c>
      <c r="E52" s="8">
        <v>4896.5842501401712</v>
      </c>
      <c r="F52" s="8">
        <f t="shared" si="0"/>
        <v>335170.8253763502</v>
      </c>
    </row>
    <row r="53" spans="1:6" x14ac:dyDescent="0.25">
      <c r="A53" t="s">
        <v>23</v>
      </c>
      <c r="B53" s="17">
        <v>2610</v>
      </c>
      <c r="C53" t="s">
        <v>149</v>
      </c>
      <c r="D53" s="5">
        <v>632143.60547958</v>
      </c>
      <c r="E53" s="8">
        <v>609</v>
      </c>
      <c r="F53" s="8">
        <f t="shared" si="0"/>
        <v>632752.60547958</v>
      </c>
    </row>
    <row r="54" spans="1:6" x14ac:dyDescent="0.25">
      <c r="A54" t="s">
        <v>23</v>
      </c>
      <c r="B54" s="17">
        <v>2620</v>
      </c>
      <c r="C54" t="s">
        <v>150</v>
      </c>
      <c r="D54" s="5">
        <v>889993.62912885018</v>
      </c>
      <c r="E54" s="8">
        <v>1221</v>
      </c>
      <c r="F54" s="8">
        <f t="shared" si="0"/>
        <v>891214.62912885018</v>
      </c>
    </row>
    <row r="55" spans="1:6" x14ac:dyDescent="0.25">
      <c r="A55" t="s">
        <v>23</v>
      </c>
      <c r="B55" s="17">
        <v>2651</v>
      </c>
      <c r="C55" t="s">
        <v>151</v>
      </c>
      <c r="D55" s="5">
        <v>590859.10532145004</v>
      </c>
      <c r="E55" s="8">
        <v>3565.3117782909931</v>
      </c>
      <c r="F55" s="8">
        <f t="shared" si="0"/>
        <v>594424.41709974105</v>
      </c>
    </row>
    <row r="56" spans="1:6" x14ac:dyDescent="0.25">
      <c r="A56" t="s">
        <v>23</v>
      </c>
      <c r="B56" s="17">
        <v>2652</v>
      </c>
      <c r="C56" t="s">
        <v>152</v>
      </c>
      <c r="D56" s="5">
        <v>486481.33839841996</v>
      </c>
      <c r="E56" s="8">
        <v>2791.2269359892171</v>
      </c>
      <c r="F56" s="8">
        <f t="shared" si="0"/>
        <v>489272.56533440918</v>
      </c>
    </row>
    <row r="57" spans="1:6" x14ac:dyDescent="0.25">
      <c r="A57" t="s">
        <v>23</v>
      </c>
      <c r="B57" s="17">
        <v>2653</v>
      </c>
      <c r="C57" t="s">
        <v>153</v>
      </c>
      <c r="D57" s="5">
        <v>919485.05115366005</v>
      </c>
      <c r="E57" s="8">
        <v>11617.428996728409</v>
      </c>
      <c r="F57" s="8">
        <f t="shared" si="0"/>
        <v>931102.48015038844</v>
      </c>
    </row>
    <row r="58" spans="1:6" x14ac:dyDescent="0.25">
      <c r="A58" t="s">
        <v>25</v>
      </c>
      <c r="B58" s="17">
        <v>2710</v>
      </c>
      <c r="C58" t="s">
        <v>154</v>
      </c>
      <c r="D58" s="5">
        <v>370813.83423091995</v>
      </c>
      <c r="E58" s="8">
        <v>1889</v>
      </c>
      <c r="F58" s="8">
        <f t="shared" si="0"/>
        <v>372702.83423091995</v>
      </c>
    </row>
    <row r="59" spans="1:6" x14ac:dyDescent="0.25">
      <c r="A59" t="s">
        <v>25</v>
      </c>
      <c r="B59" s="17">
        <v>2720</v>
      </c>
      <c r="C59" t="s">
        <v>155</v>
      </c>
      <c r="D59" s="5">
        <v>86329.935649310006</v>
      </c>
      <c r="E59" s="8">
        <v>3561</v>
      </c>
      <c r="F59" s="8">
        <f t="shared" si="0"/>
        <v>89890.935649310006</v>
      </c>
    </row>
    <row r="60" spans="1:6" x14ac:dyDescent="0.25">
      <c r="A60" t="s">
        <v>25</v>
      </c>
      <c r="B60" s="17">
        <v>2751</v>
      </c>
      <c r="C60" t="s">
        <v>156</v>
      </c>
      <c r="D60" s="5">
        <v>156315.53277681</v>
      </c>
      <c r="E60" s="8">
        <v>4402.7796675010104</v>
      </c>
      <c r="F60" s="8">
        <f t="shared" si="0"/>
        <v>160718.31244431101</v>
      </c>
    </row>
    <row r="61" spans="1:6" x14ac:dyDescent="0.25">
      <c r="A61" t="s">
        <v>25</v>
      </c>
      <c r="B61" s="17">
        <v>2752</v>
      </c>
      <c r="C61" t="s">
        <v>157</v>
      </c>
      <c r="D61" s="5">
        <v>202496.25920961</v>
      </c>
      <c r="E61" s="8">
        <v>4812.7353129142384</v>
      </c>
      <c r="F61" s="8">
        <f t="shared" si="0"/>
        <v>207308.99452252424</v>
      </c>
    </row>
    <row r="62" spans="1:6" x14ac:dyDescent="0.25">
      <c r="A62" t="s">
        <v>25</v>
      </c>
      <c r="B62" s="17">
        <v>2753</v>
      </c>
      <c r="C62" t="s">
        <v>158</v>
      </c>
      <c r="D62" s="5">
        <v>344971.88087706</v>
      </c>
      <c r="E62" s="8">
        <v>9648.6401530418698</v>
      </c>
      <c r="F62" s="8">
        <f t="shared" si="0"/>
        <v>354620.52103010187</v>
      </c>
    </row>
    <row r="63" spans="1:6" x14ac:dyDescent="0.25">
      <c r="A63" t="s">
        <v>27</v>
      </c>
      <c r="B63" s="17">
        <v>2810</v>
      </c>
      <c r="C63" t="s">
        <v>159</v>
      </c>
      <c r="D63" s="5">
        <v>254302.03616647</v>
      </c>
      <c r="E63" s="8">
        <v>311</v>
      </c>
      <c r="F63" s="8">
        <f t="shared" si="0"/>
        <v>254613.03616647</v>
      </c>
    </row>
    <row r="64" spans="1:6" x14ac:dyDescent="0.25">
      <c r="A64" t="s">
        <v>27</v>
      </c>
      <c r="B64" s="17">
        <v>2820</v>
      </c>
      <c r="C64" t="s">
        <v>160</v>
      </c>
      <c r="D64" s="5">
        <v>110249.02000898001</v>
      </c>
      <c r="E64" s="8">
        <v>2907</v>
      </c>
      <c r="F64" s="8">
        <f t="shared" si="0"/>
        <v>113156.02000898001</v>
      </c>
    </row>
    <row r="65" spans="1:6" x14ac:dyDescent="0.25">
      <c r="A65" t="s">
        <v>27</v>
      </c>
      <c r="B65" s="17">
        <v>2851</v>
      </c>
      <c r="C65" t="s">
        <v>161</v>
      </c>
      <c r="D65" s="5">
        <v>149820.02100382998</v>
      </c>
      <c r="E65" s="8">
        <v>2137.256527679388</v>
      </c>
      <c r="F65" s="8">
        <f t="shared" si="0"/>
        <v>151957.27753150937</v>
      </c>
    </row>
    <row r="66" spans="1:6" x14ac:dyDescent="0.25">
      <c r="A66" t="s">
        <v>27</v>
      </c>
      <c r="B66" s="17">
        <v>2852</v>
      </c>
      <c r="C66" t="s">
        <v>162</v>
      </c>
      <c r="D66" s="5">
        <v>179365.11840171998</v>
      </c>
      <c r="E66" s="8">
        <v>2847.6871247488962</v>
      </c>
      <c r="F66" s="8">
        <f t="shared" si="0"/>
        <v>182212.80552646887</v>
      </c>
    </row>
    <row r="67" spans="1:6" x14ac:dyDescent="0.25">
      <c r="A67" t="s">
        <v>27</v>
      </c>
      <c r="B67" s="17">
        <v>2853</v>
      </c>
      <c r="C67" t="s">
        <v>163</v>
      </c>
      <c r="D67" s="5">
        <v>161863.4213097</v>
      </c>
      <c r="E67" s="8">
        <v>1349.8210161662819</v>
      </c>
      <c r="F67" s="8">
        <f t="shared" ref="F67:F130" si="1">SUM(D67:E67)</f>
        <v>163213.24232586627</v>
      </c>
    </row>
    <row r="68" spans="1:6" x14ac:dyDescent="0.25">
      <c r="A68" t="s">
        <v>29</v>
      </c>
      <c r="B68" s="17">
        <v>2910</v>
      </c>
      <c r="C68" t="s">
        <v>164</v>
      </c>
      <c r="D68" s="5">
        <v>1153898.1773971398</v>
      </c>
      <c r="E68" s="8">
        <v>1315</v>
      </c>
      <c r="F68" s="8">
        <f t="shared" si="1"/>
        <v>1155213.1773971398</v>
      </c>
    </row>
    <row r="69" spans="1:6" x14ac:dyDescent="0.25">
      <c r="A69" t="s">
        <v>29</v>
      </c>
      <c r="B69" s="17">
        <v>2920</v>
      </c>
      <c r="C69" t="s">
        <v>165</v>
      </c>
      <c r="D69" s="5">
        <v>414102.68910553993</v>
      </c>
      <c r="E69" s="8">
        <v>9305.4377839817389</v>
      </c>
      <c r="F69" s="8">
        <f t="shared" si="1"/>
        <v>423408.12688952166</v>
      </c>
    </row>
    <row r="70" spans="1:6" x14ac:dyDescent="0.25">
      <c r="A70" t="s">
        <v>29</v>
      </c>
      <c r="B70" s="17">
        <v>2951</v>
      </c>
      <c r="C70" t="s">
        <v>166</v>
      </c>
      <c r="D70" s="5">
        <v>763169.71775169997</v>
      </c>
      <c r="E70" s="8">
        <v>15859.133778943566</v>
      </c>
      <c r="F70" s="8">
        <f t="shared" si="1"/>
        <v>779028.85153064353</v>
      </c>
    </row>
    <row r="71" spans="1:6" x14ac:dyDescent="0.25">
      <c r="A71" t="s">
        <v>29</v>
      </c>
      <c r="B71" s="17">
        <v>2952</v>
      </c>
      <c r="C71" t="s">
        <v>167</v>
      </c>
      <c r="D71" s="5">
        <v>417340.72306707996</v>
      </c>
      <c r="E71" s="8">
        <v>6676.1062038899072</v>
      </c>
      <c r="F71" s="8">
        <f t="shared" si="1"/>
        <v>424016.82927096984</v>
      </c>
    </row>
    <row r="72" spans="1:6" x14ac:dyDescent="0.25">
      <c r="A72" t="s">
        <v>29</v>
      </c>
      <c r="B72" s="17">
        <v>2953</v>
      </c>
      <c r="C72" t="s">
        <v>168</v>
      </c>
      <c r="D72" s="5">
        <v>966082.52194398001</v>
      </c>
      <c r="E72" s="8">
        <v>9319.5526684707893</v>
      </c>
      <c r="F72" s="8">
        <f t="shared" si="1"/>
        <v>975402.07461245079</v>
      </c>
    </row>
    <row r="73" spans="1:6" x14ac:dyDescent="0.25">
      <c r="A73" t="s">
        <v>29</v>
      </c>
      <c r="B73" s="17">
        <v>2954</v>
      </c>
      <c r="C73" t="s">
        <v>169</v>
      </c>
      <c r="D73" s="5">
        <v>224976.61078501999</v>
      </c>
      <c r="E73" s="8">
        <v>4412.8222956831714</v>
      </c>
      <c r="F73" s="8">
        <f t="shared" si="1"/>
        <v>229389.43308070317</v>
      </c>
    </row>
    <row r="74" spans="1:6" x14ac:dyDescent="0.25">
      <c r="A74" t="s">
        <v>29</v>
      </c>
      <c r="B74" s="17">
        <v>2955</v>
      </c>
      <c r="C74" t="s">
        <v>170</v>
      </c>
      <c r="D74" s="5">
        <v>653124.18251743005</v>
      </c>
      <c r="E74" s="8">
        <v>10835.263807587356</v>
      </c>
      <c r="F74" s="8">
        <f t="shared" si="1"/>
        <v>663959.44632501737</v>
      </c>
    </row>
    <row r="75" spans="1:6" x14ac:dyDescent="0.25">
      <c r="A75" t="s">
        <v>29</v>
      </c>
      <c r="B75" s="17">
        <v>2956</v>
      </c>
      <c r="C75" t="s">
        <v>171</v>
      </c>
      <c r="D75" s="5">
        <v>890777.51777293009</v>
      </c>
      <c r="E75" s="8">
        <v>12099.827241246108</v>
      </c>
      <c r="F75" s="8">
        <f t="shared" si="1"/>
        <v>902877.34501417622</v>
      </c>
    </row>
    <row r="76" spans="1:6" x14ac:dyDescent="0.25">
      <c r="A76" t="s">
        <v>32</v>
      </c>
      <c r="B76" s="17">
        <v>3110</v>
      </c>
      <c r="C76" t="s">
        <v>172</v>
      </c>
      <c r="D76" s="5">
        <v>969451.8586625699</v>
      </c>
      <c r="E76" s="8">
        <v>998</v>
      </c>
      <c r="F76" s="8">
        <f t="shared" si="1"/>
        <v>970449.8586625699</v>
      </c>
    </row>
    <row r="77" spans="1:6" x14ac:dyDescent="0.25">
      <c r="A77" t="s">
        <v>32</v>
      </c>
      <c r="B77" s="17">
        <v>3120</v>
      </c>
      <c r="C77" t="s">
        <v>173</v>
      </c>
      <c r="D77" s="5">
        <v>1059332.84632057</v>
      </c>
      <c r="E77" s="8">
        <v>1807.4993079514434</v>
      </c>
      <c r="F77" s="8">
        <f t="shared" si="1"/>
        <v>1061140.3456285214</v>
      </c>
    </row>
    <row r="78" spans="1:6" x14ac:dyDescent="0.25">
      <c r="A78" t="s">
        <v>32</v>
      </c>
      <c r="B78" s="17">
        <v>3130</v>
      </c>
      <c r="C78" t="s">
        <v>174</v>
      </c>
      <c r="D78" s="5">
        <v>209356.03782643005</v>
      </c>
      <c r="E78" s="8">
        <v>396.5459791416576</v>
      </c>
      <c r="F78" s="8">
        <f t="shared" si="1"/>
        <v>209752.58380557172</v>
      </c>
    </row>
    <row r="79" spans="1:6" x14ac:dyDescent="0.25">
      <c r="A79" t="s">
        <v>32</v>
      </c>
      <c r="B79" s="17">
        <v>3140</v>
      </c>
      <c r="C79" t="s">
        <v>175</v>
      </c>
      <c r="D79" s="5">
        <v>43819.880304200007</v>
      </c>
      <c r="E79" s="8">
        <v>127</v>
      </c>
      <c r="F79" s="8">
        <f t="shared" si="1"/>
        <v>43946.880304200007</v>
      </c>
    </row>
    <row r="80" spans="1:6" x14ac:dyDescent="0.25">
      <c r="A80" t="s">
        <v>32</v>
      </c>
      <c r="B80" s="17">
        <v>3151</v>
      </c>
      <c r="C80" t="s">
        <v>176</v>
      </c>
      <c r="D80" s="5">
        <v>1001278.7482622601</v>
      </c>
      <c r="E80" s="8">
        <v>2470.0499227614087</v>
      </c>
      <c r="F80" s="8">
        <f t="shared" si="1"/>
        <v>1003748.7981850215</v>
      </c>
    </row>
    <row r="81" spans="1:6" x14ac:dyDescent="0.25">
      <c r="A81" t="s">
        <v>32</v>
      </c>
      <c r="B81" s="17">
        <v>3152</v>
      </c>
      <c r="C81" t="s">
        <v>177</v>
      </c>
      <c r="D81" s="5">
        <v>1080554.29680765</v>
      </c>
      <c r="E81" s="8">
        <v>4564.9624468119309</v>
      </c>
      <c r="F81" s="8">
        <f t="shared" si="1"/>
        <v>1085119.2592544619</v>
      </c>
    </row>
    <row r="82" spans="1:6" x14ac:dyDescent="0.25">
      <c r="A82" t="s">
        <v>32</v>
      </c>
      <c r="B82" s="17">
        <v>3153</v>
      </c>
      <c r="C82" t="s">
        <v>178</v>
      </c>
      <c r="D82" s="5">
        <v>861006.77121297014</v>
      </c>
      <c r="E82" s="8">
        <v>2925.5888531191126</v>
      </c>
      <c r="F82" s="8">
        <f t="shared" si="1"/>
        <v>863932.3600660892</v>
      </c>
    </row>
    <row r="83" spans="1:6" x14ac:dyDescent="0.25">
      <c r="A83" t="s">
        <v>32</v>
      </c>
      <c r="B83" s="17">
        <v>3154</v>
      </c>
      <c r="C83" t="s">
        <v>179</v>
      </c>
      <c r="D83" s="5">
        <v>959371.24272363994</v>
      </c>
      <c r="E83" s="8">
        <v>4870.8847287014059</v>
      </c>
      <c r="F83" s="8">
        <f t="shared" si="1"/>
        <v>964242.12745234137</v>
      </c>
    </row>
    <row r="84" spans="1:6" x14ac:dyDescent="0.25">
      <c r="A84" t="s">
        <v>32</v>
      </c>
      <c r="B84" s="17">
        <v>3155</v>
      </c>
      <c r="C84" t="s">
        <v>180</v>
      </c>
      <c r="D84" s="5">
        <v>805201.72842376004</v>
      </c>
      <c r="E84" s="8">
        <v>2871.3036656367094</v>
      </c>
      <c r="F84" s="8">
        <f t="shared" si="1"/>
        <v>808073.03208939673</v>
      </c>
    </row>
    <row r="85" spans="1:6" x14ac:dyDescent="0.25">
      <c r="A85" t="s">
        <v>32</v>
      </c>
      <c r="B85" s="17">
        <v>3156</v>
      </c>
      <c r="C85" t="s">
        <v>181</v>
      </c>
      <c r="D85" s="5">
        <v>982581.02289880987</v>
      </c>
      <c r="E85" s="8">
        <v>2732.7653529798395</v>
      </c>
      <c r="F85" s="8">
        <f t="shared" si="1"/>
        <v>985313.78825178975</v>
      </c>
    </row>
    <row r="86" spans="1:6" x14ac:dyDescent="0.25">
      <c r="A86" t="s">
        <v>34</v>
      </c>
      <c r="B86" s="17">
        <v>3210</v>
      </c>
      <c r="C86" t="s">
        <v>182</v>
      </c>
      <c r="D86" s="5">
        <v>152691.58960511995</v>
      </c>
      <c r="E86" s="8">
        <v>125</v>
      </c>
      <c r="F86" s="8">
        <f t="shared" si="1"/>
        <v>152816.58960511995</v>
      </c>
    </row>
    <row r="87" spans="1:6" x14ac:dyDescent="0.25">
      <c r="A87" t="s">
        <v>34</v>
      </c>
      <c r="B87" s="17">
        <v>3220</v>
      </c>
      <c r="C87" t="s">
        <v>183</v>
      </c>
      <c r="D87" s="5">
        <v>614467.38727541</v>
      </c>
      <c r="E87" s="8">
        <v>748</v>
      </c>
      <c r="F87" s="8">
        <f t="shared" si="1"/>
        <v>615215.38727541</v>
      </c>
    </row>
    <row r="88" spans="1:6" x14ac:dyDescent="0.25">
      <c r="A88" t="s">
        <v>34</v>
      </c>
      <c r="B88" s="17">
        <v>3251</v>
      </c>
      <c r="C88" t="s">
        <v>184</v>
      </c>
      <c r="D88" s="5">
        <v>321485.98565927998</v>
      </c>
      <c r="E88" s="8">
        <v>652.45000567822626</v>
      </c>
      <c r="F88" s="8">
        <f t="shared" si="1"/>
        <v>322138.4356649582</v>
      </c>
    </row>
    <row r="89" spans="1:6" x14ac:dyDescent="0.25">
      <c r="A89" t="s">
        <v>34</v>
      </c>
      <c r="B89" s="17">
        <v>3252</v>
      </c>
      <c r="C89" t="s">
        <v>185</v>
      </c>
      <c r="D89" s="5">
        <v>286595.66762257996</v>
      </c>
      <c r="E89" s="8">
        <v>1064.8994993036738</v>
      </c>
      <c r="F89" s="8">
        <f t="shared" si="1"/>
        <v>287660.56712188362</v>
      </c>
    </row>
    <row r="90" spans="1:6" x14ac:dyDescent="0.25">
      <c r="A90" t="s">
        <v>34</v>
      </c>
      <c r="B90" s="17">
        <v>3253</v>
      </c>
      <c r="C90" t="s">
        <v>186</v>
      </c>
      <c r="D90" s="5">
        <v>153221.59547121002</v>
      </c>
      <c r="E90" s="8">
        <v>432.82227682227682</v>
      </c>
      <c r="F90" s="8">
        <f t="shared" si="1"/>
        <v>153654.41774803231</v>
      </c>
    </row>
    <row r="91" spans="1:6" x14ac:dyDescent="0.25">
      <c r="A91" t="s">
        <v>36</v>
      </c>
      <c r="B91" s="17">
        <v>3310</v>
      </c>
      <c r="C91" t="s">
        <v>187</v>
      </c>
      <c r="D91" s="5">
        <v>2671776.8194268001</v>
      </c>
      <c r="E91" s="8">
        <v>40448</v>
      </c>
      <c r="F91" s="8">
        <f t="shared" si="1"/>
        <v>2712224.8194268001</v>
      </c>
    </row>
    <row r="92" spans="1:6" x14ac:dyDescent="0.25">
      <c r="A92" t="s">
        <v>36</v>
      </c>
      <c r="B92" s="17">
        <v>3321</v>
      </c>
      <c r="C92" t="s">
        <v>188</v>
      </c>
      <c r="D92" s="5">
        <v>451404.55951595004</v>
      </c>
      <c r="E92" s="8">
        <v>9110.455119688093</v>
      </c>
      <c r="F92" s="8">
        <f t="shared" si="1"/>
        <v>460515.0146356381</v>
      </c>
    </row>
    <row r="93" spans="1:6" x14ac:dyDescent="0.25">
      <c r="A93" t="s">
        <v>36</v>
      </c>
      <c r="B93" s="17">
        <v>3322</v>
      </c>
      <c r="C93" t="s">
        <v>189</v>
      </c>
      <c r="D93" s="5">
        <v>1048654.7481168502</v>
      </c>
      <c r="E93" s="8">
        <v>1927.244153940311</v>
      </c>
      <c r="F93" s="8">
        <f t="shared" si="1"/>
        <v>1050581.9922707905</v>
      </c>
    </row>
    <row r="94" spans="1:6" x14ac:dyDescent="0.25">
      <c r="A94" t="s">
        <v>36</v>
      </c>
      <c r="B94" s="17">
        <v>3323</v>
      </c>
      <c r="C94" t="s">
        <v>190</v>
      </c>
      <c r="D94" s="5">
        <v>798606.57839300018</v>
      </c>
      <c r="E94" s="8">
        <v>7112.9800265731519</v>
      </c>
      <c r="F94" s="8">
        <f t="shared" si="1"/>
        <v>805719.55841957335</v>
      </c>
    </row>
    <row r="95" spans="1:6" x14ac:dyDescent="0.25">
      <c r="A95" t="s">
        <v>36</v>
      </c>
      <c r="B95" s="17">
        <v>3351</v>
      </c>
      <c r="C95" t="s">
        <v>191</v>
      </c>
      <c r="D95" s="5">
        <v>335750.66416426003</v>
      </c>
      <c r="E95" s="8">
        <v>622.12439031107033</v>
      </c>
      <c r="F95" s="8">
        <f t="shared" si="1"/>
        <v>336372.7885545711</v>
      </c>
    </row>
    <row r="96" spans="1:6" x14ac:dyDescent="0.25">
      <c r="A96" t="s">
        <v>36</v>
      </c>
      <c r="B96" s="17">
        <v>3352</v>
      </c>
      <c r="C96" t="s">
        <v>192</v>
      </c>
      <c r="D96" s="5">
        <v>406732.29555962002</v>
      </c>
      <c r="E96" s="8">
        <v>1185.6445039142504</v>
      </c>
      <c r="F96" s="8">
        <f t="shared" si="1"/>
        <v>407917.94006353425</v>
      </c>
    </row>
    <row r="97" spans="1:6" x14ac:dyDescent="0.25">
      <c r="A97" t="s">
        <v>36</v>
      </c>
      <c r="B97" s="17">
        <v>3353</v>
      </c>
      <c r="C97" t="s">
        <v>193</v>
      </c>
      <c r="D97" s="5">
        <v>530104.01601990999</v>
      </c>
      <c r="E97" s="8">
        <v>1529.0516067068202</v>
      </c>
      <c r="F97" s="8">
        <f t="shared" si="1"/>
        <v>531633.0676266168</v>
      </c>
    </row>
    <row r="98" spans="1:6" x14ac:dyDescent="0.25">
      <c r="A98" t="s">
        <v>36</v>
      </c>
      <c r="B98" s="17">
        <v>3354</v>
      </c>
      <c r="C98" t="s">
        <v>194</v>
      </c>
      <c r="D98" s="5">
        <v>481896.34409430996</v>
      </c>
      <c r="E98" s="8">
        <v>1784.9973428860708</v>
      </c>
      <c r="F98" s="8">
        <f t="shared" si="1"/>
        <v>483681.34143719601</v>
      </c>
    </row>
    <row r="99" spans="1:6" x14ac:dyDescent="0.25">
      <c r="A99" t="s">
        <v>38</v>
      </c>
      <c r="B99" s="17">
        <v>3510</v>
      </c>
      <c r="C99" t="s">
        <v>195</v>
      </c>
      <c r="D99" s="5">
        <v>4738129.6121271206</v>
      </c>
      <c r="E99" s="8">
        <v>16048</v>
      </c>
      <c r="F99" s="8">
        <f t="shared" si="1"/>
        <v>4754177.6121271206</v>
      </c>
    </row>
    <row r="100" spans="1:6" x14ac:dyDescent="0.25">
      <c r="A100" t="s">
        <v>38</v>
      </c>
      <c r="B100" s="17">
        <v>3521</v>
      </c>
      <c r="C100" t="s">
        <v>196</v>
      </c>
      <c r="D100" s="5">
        <v>2212039.6781053804</v>
      </c>
      <c r="E100" s="8">
        <v>6772</v>
      </c>
      <c r="F100" s="8">
        <f t="shared" si="1"/>
        <v>2218811.6781053804</v>
      </c>
    </row>
    <row r="101" spans="1:6" x14ac:dyDescent="0.25">
      <c r="A101" t="s">
        <v>38</v>
      </c>
      <c r="B101" s="17">
        <v>3522</v>
      </c>
      <c r="C101" t="s">
        <v>197</v>
      </c>
      <c r="D101" s="5">
        <v>1314240.5928673102</v>
      </c>
      <c r="E101" s="8">
        <v>1357.140970684716</v>
      </c>
      <c r="F101" s="8">
        <f t="shared" si="1"/>
        <v>1315597.733837995</v>
      </c>
    </row>
    <row r="102" spans="1:6" x14ac:dyDescent="0.25">
      <c r="A102" t="s">
        <v>38</v>
      </c>
      <c r="B102" s="17">
        <v>3531</v>
      </c>
      <c r="C102" t="s">
        <v>198</v>
      </c>
      <c r="D102" s="5">
        <v>1211364.5476679001</v>
      </c>
      <c r="E102" s="8">
        <v>808</v>
      </c>
      <c r="F102" s="8">
        <f t="shared" si="1"/>
        <v>1212172.5476679001</v>
      </c>
    </row>
    <row r="103" spans="1:6" x14ac:dyDescent="0.25">
      <c r="A103" t="s">
        <v>38</v>
      </c>
      <c r="B103" s="17">
        <v>3532</v>
      </c>
      <c r="C103" t="s">
        <v>199</v>
      </c>
      <c r="D103" s="5">
        <v>797586.13061040989</v>
      </c>
      <c r="E103" s="8">
        <v>1569.0897524228626</v>
      </c>
      <c r="F103" s="8">
        <f t="shared" si="1"/>
        <v>799155.22036283277</v>
      </c>
    </row>
    <row r="104" spans="1:6" x14ac:dyDescent="0.25">
      <c r="A104" t="s">
        <v>38</v>
      </c>
      <c r="B104" s="17">
        <v>3551</v>
      </c>
      <c r="C104" t="s">
        <v>200</v>
      </c>
      <c r="D104" s="5">
        <v>1743189.37560983</v>
      </c>
      <c r="E104" s="8">
        <v>3479.5296428654383</v>
      </c>
      <c r="F104" s="8">
        <f t="shared" si="1"/>
        <v>1746668.9052526955</v>
      </c>
    </row>
    <row r="105" spans="1:6" x14ac:dyDescent="0.25">
      <c r="A105" t="s">
        <v>38</v>
      </c>
      <c r="B105" s="17">
        <v>3552</v>
      </c>
      <c r="C105" t="s">
        <v>201</v>
      </c>
      <c r="D105" s="5">
        <v>1315371.0479015</v>
      </c>
      <c r="E105" s="8">
        <v>2045.7634744316224</v>
      </c>
      <c r="F105" s="8">
        <f t="shared" si="1"/>
        <v>1317416.8113759316</v>
      </c>
    </row>
    <row r="106" spans="1:6" x14ac:dyDescent="0.25">
      <c r="A106" t="s">
        <v>38</v>
      </c>
      <c r="B106" s="17">
        <v>3553</v>
      </c>
      <c r="C106" t="s">
        <v>202</v>
      </c>
      <c r="D106" s="5">
        <v>1405718.48377768</v>
      </c>
      <c r="E106" s="8">
        <v>3681.3161841811325</v>
      </c>
      <c r="F106" s="8">
        <f t="shared" si="1"/>
        <v>1409399.799961861</v>
      </c>
    </row>
    <row r="107" spans="1:6" x14ac:dyDescent="0.25">
      <c r="A107" t="s">
        <v>38</v>
      </c>
      <c r="B107" s="17">
        <v>3554</v>
      </c>
      <c r="C107" t="s">
        <v>203</v>
      </c>
      <c r="D107" s="5">
        <v>1517181.1683727999</v>
      </c>
      <c r="E107" s="8">
        <v>2385.5577723976085</v>
      </c>
      <c r="F107" s="8">
        <f t="shared" si="1"/>
        <v>1519566.7261451974</v>
      </c>
    </row>
    <row r="108" spans="1:6" x14ac:dyDescent="0.25">
      <c r="A108" t="s">
        <v>38</v>
      </c>
      <c r="B108" s="17">
        <v>3555</v>
      </c>
      <c r="C108" t="s">
        <v>204</v>
      </c>
      <c r="D108" s="5">
        <v>1199051.0036206099</v>
      </c>
      <c r="E108" s="8">
        <v>1315.1344359257987</v>
      </c>
      <c r="F108" s="8">
        <f t="shared" si="1"/>
        <v>1200366.1380565357</v>
      </c>
    </row>
    <row r="109" spans="1:6" x14ac:dyDescent="0.25">
      <c r="A109" t="s">
        <v>41</v>
      </c>
      <c r="B109" s="17">
        <v>4110</v>
      </c>
      <c r="C109" t="s">
        <v>205</v>
      </c>
      <c r="D109" s="5">
        <v>765919.87951871997</v>
      </c>
      <c r="E109" s="8">
        <v>613</v>
      </c>
      <c r="F109" s="8">
        <f t="shared" si="1"/>
        <v>766532.87951871997</v>
      </c>
    </row>
    <row r="110" spans="1:6" x14ac:dyDescent="0.25">
      <c r="A110" t="s">
        <v>41</v>
      </c>
      <c r="B110" s="17">
        <v>4120</v>
      </c>
      <c r="C110" t="s">
        <v>206</v>
      </c>
      <c r="D110" s="5">
        <v>605840.00521869992</v>
      </c>
      <c r="E110" s="8">
        <v>1260.7112256344885</v>
      </c>
      <c r="F110" s="8">
        <f t="shared" si="1"/>
        <v>607100.71644433436</v>
      </c>
    </row>
    <row r="111" spans="1:6" x14ac:dyDescent="0.25">
      <c r="A111" t="s">
        <v>41</v>
      </c>
      <c r="B111" s="17">
        <v>4151</v>
      </c>
      <c r="C111" t="s">
        <v>207</v>
      </c>
      <c r="D111" s="5">
        <v>120820.19343749</v>
      </c>
      <c r="E111" s="8">
        <v>384.17710858794476</v>
      </c>
      <c r="F111" s="8">
        <f t="shared" si="1"/>
        <v>121204.37054607795</v>
      </c>
    </row>
    <row r="112" spans="1:6" x14ac:dyDescent="0.25">
      <c r="A112" t="s">
        <v>41</v>
      </c>
      <c r="B112" s="17">
        <v>4152</v>
      </c>
      <c r="C112" t="s">
        <v>208</v>
      </c>
      <c r="D112" s="5">
        <v>508826.54458006006</v>
      </c>
      <c r="E112" s="8">
        <v>1466.1565487099124</v>
      </c>
      <c r="F112" s="8">
        <f t="shared" si="1"/>
        <v>510292.70112876996</v>
      </c>
    </row>
    <row r="113" spans="1:6" x14ac:dyDescent="0.25">
      <c r="A113" t="s">
        <v>41</v>
      </c>
      <c r="B113" s="17">
        <v>4153</v>
      </c>
      <c r="C113" t="s">
        <v>209</v>
      </c>
      <c r="D113" s="5">
        <v>443897.85647350003</v>
      </c>
      <c r="E113" s="8">
        <v>1359.0198652481831</v>
      </c>
      <c r="F113" s="8">
        <f t="shared" si="1"/>
        <v>445256.8763387482</v>
      </c>
    </row>
    <row r="114" spans="1:6" x14ac:dyDescent="0.25">
      <c r="A114" t="s">
        <v>41</v>
      </c>
      <c r="B114" s="17">
        <v>4154</v>
      </c>
      <c r="C114" t="s">
        <v>210</v>
      </c>
      <c r="D114" s="5">
        <v>369143.42153972993</v>
      </c>
      <c r="E114" s="8">
        <v>943.96638452237585</v>
      </c>
      <c r="F114" s="8">
        <f t="shared" si="1"/>
        <v>370087.38792425231</v>
      </c>
    </row>
    <row r="115" spans="1:6" x14ac:dyDescent="0.25">
      <c r="A115" t="s">
        <v>41</v>
      </c>
      <c r="B115" s="17">
        <v>4155</v>
      </c>
      <c r="C115" t="s">
        <v>211</v>
      </c>
      <c r="D115" s="5">
        <v>686661.89748016</v>
      </c>
      <c r="E115" s="8">
        <v>1731.0306222460813</v>
      </c>
      <c r="F115" s="8">
        <f t="shared" si="1"/>
        <v>688392.92810240609</v>
      </c>
    </row>
    <row r="116" spans="1:6" x14ac:dyDescent="0.25">
      <c r="A116" t="s">
        <v>41</v>
      </c>
      <c r="B116" s="17">
        <v>4156</v>
      </c>
      <c r="C116" t="s">
        <v>212</v>
      </c>
      <c r="D116" s="5">
        <v>763505.14358649007</v>
      </c>
      <c r="E116" s="8">
        <v>1284.3056770831795</v>
      </c>
      <c r="F116" s="8">
        <f t="shared" si="1"/>
        <v>764789.44926357327</v>
      </c>
    </row>
    <row r="117" spans="1:6" x14ac:dyDescent="0.25">
      <c r="A117" t="s">
        <v>43</v>
      </c>
      <c r="B117" s="17">
        <v>4210</v>
      </c>
      <c r="C117" t="s">
        <v>213</v>
      </c>
      <c r="D117" s="5">
        <v>214985.50825449999</v>
      </c>
      <c r="E117" s="8">
        <v>1039</v>
      </c>
      <c r="F117" s="8">
        <f t="shared" si="1"/>
        <v>216024.50825449999</v>
      </c>
    </row>
    <row r="118" spans="1:6" x14ac:dyDescent="0.25">
      <c r="A118" t="s">
        <v>43</v>
      </c>
      <c r="B118" s="17">
        <v>4220</v>
      </c>
      <c r="C118" t="s">
        <v>214</v>
      </c>
      <c r="D118" s="5">
        <v>204651.46762583003</v>
      </c>
      <c r="E118" s="8">
        <v>265</v>
      </c>
      <c r="F118" s="8">
        <f t="shared" si="1"/>
        <v>204916.46762583003</v>
      </c>
    </row>
    <row r="119" spans="1:6" x14ac:dyDescent="0.25">
      <c r="A119" t="s">
        <v>43</v>
      </c>
      <c r="B119" s="17">
        <v>4230</v>
      </c>
      <c r="C119" t="s">
        <v>215</v>
      </c>
      <c r="D119" s="5">
        <v>64912.360121759993</v>
      </c>
      <c r="E119" s="8">
        <v>516.40387830157135</v>
      </c>
      <c r="F119" s="8">
        <f t="shared" si="1"/>
        <v>65428.764000061565</v>
      </c>
    </row>
    <row r="120" spans="1:6" x14ac:dyDescent="0.25">
      <c r="A120" t="s">
        <v>43</v>
      </c>
      <c r="B120" s="17">
        <v>4251</v>
      </c>
      <c r="C120" t="s">
        <v>216</v>
      </c>
      <c r="D120" s="5">
        <v>357035.54916857998</v>
      </c>
      <c r="E120" s="8">
        <v>936.66217921745783</v>
      </c>
      <c r="F120" s="8">
        <f t="shared" si="1"/>
        <v>357972.21134779742</v>
      </c>
    </row>
    <row r="121" spans="1:6" x14ac:dyDescent="0.25">
      <c r="A121" t="s">
        <v>43</v>
      </c>
      <c r="B121" s="17">
        <v>4252</v>
      </c>
      <c r="C121" t="s">
        <v>217</v>
      </c>
      <c r="D121" s="5">
        <v>514962.80857057992</v>
      </c>
      <c r="E121" s="8">
        <v>705.68871632168134</v>
      </c>
      <c r="F121" s="8">
        <f t="shared" si="1"/>
        <v>515668.49728690158</v>
      </c>
    </row>
    <row r="122" spans="1:6" x14ac:dyDescent="0.25">
      <c r="A122" t="s">
        <v>43</v>
      </c>
      <c r="B122" s="17">
        <v>4253</v>
      </c>
      <c r="C122" t="s">
        <v>218</v>
      </c>
      <c r="D122" s="5">
        <v>638696.73501972004</v>
      </c>
      <c r="E122" s="8">
        <v>1598.4583929339187</v>
      </c>
      <c r="F122" s="8">
        <f t="shared" si="1"/>
        <v>640295.19341265399</v>
      </c>
    </row>
    <row r="123" spans="1:6" x14ac:dyDescent="0.25">
      <c r="A123" t="s">
        <v>43</v>
      </c>
      <c r="B123" s="17">
        <v>4254</v>
      </c>
      <c r="C123" t="s">
        <v>219</v>
      </c>
      <c r="D123" s="5">
        <v>728393.81922622013</v>
      </c>
      <c r="E123" s="8">
        <v>591.12853828306265</v>
      </c>
      <c r="F123" s="8">
        <f t="shared" si="1"/>
        <v>728984.94776450319</v>
      </c>
    </row>
    <row r="124" spans="1:6" x14ac:dyDescent="0.25">
      <c r="A124" t="s">
        <v>45</v>
      </c>
      <c r="B124" s="17">
        <v>4310</v>
      </c>
      <c r="C124" t="s">
        <v>220</v>
      </c>
      <c r="D124" s="5">
        <v>623864.72413726011</v>
      </c>
      <c r="E124" s="8">
        <v>2233</v>
      </c>
      <c r="F124" s="8">
        <f t="shared" si="1"/>
        <v>626097.72413726011</v>
      </c>
    </row>
    <row r="125" spans="1:6" x14ac:dyDescent="0.25">
      <c r="A125" t="s">
        <v>45</v>
      </c>
      <c r="B125" s="17">
        <v>4321</v>
      </c>
      <c r="C125" t="s">
        <v>221</v>
      </c>
      <c r="D125" s="5">
        <v>1105098.5448463</v>
      </c>
      <c r="E125" s="8">
        <v>1410.472872900383</v>
      </c>
      <c r="F125" s="8">
        <f t="shared" si="1"/>
        <v>1106509.0177192003</v>
      </c>
    </row>
    <row r="126" spans="1:6" x14ac:dyDescent="0.25">
      <c r="A126" t="s">
        <v>45</v>
      </c>
      <c r="B126" s="17">
        <v>4351</v>
      </c>
      <c r="C126" t="s">
        <v>222</v>
      </c>
      <c r="D126" s="5">
        <v>340042.65476136992</v>
      </c>
      <c r="E126" s="8">
        <v>2426.996549243238</v>
      </c>
      <c r="F126" s="8">
        <f t="shared" si="1"/>
        <v>342469.65131061315</v>
      </c>
    </row>
    <row r="127" spans="1:6" x14ac:dyDescent="0.25">
      <c r="A127" t="s">
        <v>45</v>
      </c>
      <c r="B127" s="17">
        <v>4352</v>
      </c>
      <c r="C127" t="s">
        <v>223</v>
      </c>
      <c r="D127" s="5">
        <v>419848.0136835</v>
      </c>
      <c r="E127" s="8">
        <v>1748.330838870779</v>
      </c>
      <c r="F127" s="8">
        <f t="shared" si="1"/>
        <v>421596.34452237078</v>
      </c>
    </row>
    <row r="128" spans="1:6" x14ac:dyDescent="0.25">
      <c r="A128" t="s">
        <v>45</v>
      </c>
      <c r="B128" s="17">
        <v>4353</v>
      </c>
      <c r="C128" t="s">
        <v>224</v>
      </c>
      <c r="D128" s="5">
        <v>761362.91097526997</v>
      </c>
      <c r="E128" s="8">
        <v>1413.7084071237955</v>
      </c>
      <c r="F128" s="8">
        <f t="shared" si="1"/>
        <v>762776.61938239378</v>
      </c>
    </row>
    <row r="129" spans="1:6" x14ac:dyDescent="0.25">
      <c r="A129" t="s">
        <v>45</v>
      </c>
      <c r="B129" s="17">
        <v>4354</v>
      </c>
      <c r="C129" t="s">
        <v>225</v>
      </c>
      <c r="D129" s="5">
        <v>550539.67797383002</v>
      </c>
      <c r="E129" s="8">
        <v>1894.0787804075521</v>
      </c>
      <c r="F129" s="8">
        <f t="shared" si="1"/>
        <v>552433.75675423758</v>
      </c>
    </row>
    <row r="130" spans="1:6" x14ac:dyDescent="0.25">
      <c r="A130" t="s">
        <v>45</v>
      </c>
      <c r="B130" s="17">
        <v>4355</v>
      </c>
      <c r="C130" t="s">
        <v>226</v>
      </c>
      <c r="D130" s="5">
        <v>660681.67215583008</v>
      </c>
      <c r="E130" s="8">
        <v>2558.7717317566198</v>
      </c>
      <c r="F130" s="8">
        <f t="shared" si="1"/>
        <v>663240.44388758671</v>
      </c>
    </row>
    <row r="131" spans="1:6" x14ac:dyDescent="0.25">
      <c r="A131" t="s">
        <v>48</v>
      </c>
      <c r="B131" s="17">
        <v>5010</v>
      </c>
      <c r="C131" t="s">
        <v>227</v>
      </c>
      <c r="D131" s="5">
        <v>334326.58742785</v>
      </c>
      <c r="E131" s="8">
        <v>2193</v>
      </c>
      <c r="F131" s="8">
        <f t="shared" ref="F131:F147" si="2">SUM(D131:E131)</f>
        <v>336519.58742785</v>
      </c>
    </row>
    <row r="132" spans="1:6" x14ac:dyDescent="0.25">
      <c r="A132" t="s">
        <v>48</v>
      </c>
      <c r="B132" s="17">
        <v>5051</v>
      </c>
      <c r="C132" t="s">
        <v>228</v>
      </c>
      <c r="D132" s="5">
        <v>121257.96041277001</v>
      </c>
      <c r="E132" s="8">
        <v>1972</v>
      </c>
      <c r="F132" s="8">
        <f t="shared" si="2"/>
        <v>123229.96041277001</v>
      </c>
    </row>
    <row r="133" spans="1:6" x14ac:dyDescent="0.25">
      <c r="A133" t="s">
        <v>48</v>
      </c>
      <c r="B133" s="17">
        <v>5052</v>
      </c>
      <c r="C133" t="s">
        <v>229</v>
      </c>
      <c r="D133" s="5">
        <v>352751.35121511004</v>
      </c>
      <c r="E133" s="8">
        <v>3977.2478136802574</v>
      </c>
      <c r="F133" s="8">
        <f t="shared" si="2"/>
        <v>356728.59902879031</v>
      </c>
    </row>
    <row r="134" spans="1:6" x14ac:dyDescent="0.25">
      <c r="A134" t="s">
        <v>48</v>
      </c>
      <c r="B134" s="17">
        <v>5053</v>
      </c>
      <c r="C134" t="s">
        <v>230</v>
      </c>
      <c r="D134" s="5">
        <v>218334.62556556001</v>
      </c>
      <c r="E134" s="8">
        <v>2002.6202997403175</v>
      </c>
      <c r="F134" s="8">
        <f t="shared" si="2"/>
        <v>220337.24586530033</v>
      </c>
    </row>
    <row r="135" spans="1:6" x14ac:dyDescent="0.25">
      <c r="A135" t="s">
        <v>49</v>
      </c>
      <c r="B135" s="17">
        <v>5110</v>
      </c>
      <c r="C135" t="s">
        <v>231</v>
      </c>
      <c r="D135" s="5">
        <v>219405.47743938997</v>
      </c>
      <c r="E135" s="8">
        <v>1175</v>
      </c>
      <c r="F135" s="8">
        <f t="shared" si="2"/>
        <v>220580.47743938997</v>
      </c>
    </row>
    <row r="136" spans="1:6" x14ac:dyDescent="0.25">
      <c r="A136" t="s">
        <v>49</v>
      </c>
      <c r="B136" s="17">
        <v>5120</v>
      </c>
      <c r="C136" t="s">
        <v>232</v>
      </c>
      <c r="D136" s="5">
        <v>111468.26110634001</v>
      </c>
      <c r="E136" s="8">
        <v>318.02829573099143</v>
      </c>
      <c r="F136" s="8">
        <f t="shared" si="2"/>
        <v>111786.28940207101</v>
      </c>
    </row>
    <row r="137" spans="1:6" x14ac:dyDescent="0.25">
      <c r="A137" t="s">
        <v>49</v>
      </c>
      <c r="B137" s="17">
        <v>5130</v>
      </c>
      <c r="C137" t="s">
        <v>233</v>
      </c>
      <c r="D137" s="5">
        <v>41347.671984419998</v>
      </c>
      <c r="E137" s="8">
        <v>926.94048486468034</v>
      </c>
      <c r="F137" s="8">
        <f t="shared" si="2"/>
        <v>42274.612469284679</v>
      </c>
    </row>
    <row r="138" spans="1:6" x14ac:dyDescent="0.25">
      <c r="A138" t="s">
        <v>49</v>
      </c>
      <c r="B138" s="17">
        <v>5151</v>
      </c>
      <c r="C138" t="s">
        <v>234</v>
      </c>
      <c r="D138" s="5">
        <v>227476.79448460002</v>
      </c>
      <c r="E138" s="8">
        <v>1883.4627413636413</v>
      </c>
      <c r="F138" s="8">
        <f t="shared" si="2"/>
        <v>229360.25722596367</v>
      </c>
    </row>
    <row r="139" spans="1:6" x14ac:dyDescent="0.25">
      <c r="A139" t="s">
        <v>49</v>
      </c>
      <c r="B139" s="17">
        <v>5152</v>
      </c>
      <c r="C139" t="s">
        <v>235</v>
      </c>
      <c r="D139" s="5">
        <v>292335.24847849994</v>
      </c>
      <c r="E139" s="8">
        <v>4592.1197854588791</v>
      </c>
      <c r="F139" s="8">
        <f t="shared" si="2"/>
        <v>296927.36826395884</v>
      </c>
    </row>
    <row r="140" spans="1:6" x14ac:dyDescent="0.25">
      <c r="A140" t="s">
        <v>49</v>
      </c>
      <c r="B140" s="17">
        <v>5153</v>
      </c>
      <c r="C140" t="s">
        <v>236</v>
      </c>
      <c r="D140" s="5">
        <v>374228.40787287999</v>
      </c>
      <c r="E140" s="8">
        <v>3049.425530386839</v>
      </c>
      <c r="F140" s="8">
        <f t="shared" si="2"/>
        <v>377277.83340326685</v>
      </c>
    </row>
    <row r="141" spans="1:6" x14ac:dyDescent="0.25">
      <c r="A141" t="s">
        <v>51</v>
      </c>
      <c r="B141" s="17">
        <v>5210</v>
      </c>
      <c r="C141" t="s">
        <v>237</v>
      </c>
      <c r="D141" s="5">
        <v>615490.72725057998</v>
      </c>
      <c r="E141" s="8">
        <v>1253</v>
      </c>
      <c r="F141" s="8">
        <f t="shared" si="2"/>
        <v>616743.72725057998</v>
      </c>
    </row>
    <row r="142" spans="1:6" x14ac:dyDescent="0.25">
      <c r="A142" t="s">
        <v>51</v>
      </c>
      <c r="B142" s="17">
        <v>5220</v>
      </c>
      <c r="C142" t="s">
        <v>238</v>
      </c>
      <c r="D142" s="5">
        <v>400983.84954035003</v>
      </c>
      <c r="E142" s="8">
        <v>2019.3642431133107</v>
      </c>
      <c r="F142" s="8">
        <f t="shared" si="2"/>
        <v>403003.21378346335</v>
      </c>
    </row>
    <row r="143" spans="1:6" x14ac:dyDescent="0.25">
      <c r="A143" t="s">
        <v>51</v>
      </c>
      <c r="B143" s="17">
        <v>5240</v>
      </c>
      <c r="C143" t="s">
        <v>239</v>
      </c>
      <c r="D143" s="5">
        <v>490394.10434753005</v>
      </c>
      <c r="E143" s="8">
        <v>1834.6288929696541</v>
      </c>
      <c r="F143" s="8">
        <f t="shared" si="2"/>
        <v>492228.73324049969</v>
      </c>
    </row>
    <row r="144" spans="1:6" x14ac:dyDescent="0.25">
      <c r="A144" t="s">
        <v>51</v>
      </c>
      <c r="B144" s="17">
        <v>5251</v>
      </c>
      <c r="C144" t="s">
        <v>240</v>
      </c>
      <c r="D144" s="5">
        <v>189483.24456958001</v>
      </c>
      <c r="E144" s="8">
        <v>2774.1442193087009</v>
      </c>
      <c r="F144" s="8">
        <f t="shared" si="2"/>
        <v>192257.38878888873</v>
      </c>
    </row>
    <row r="145" spans="1:6" x14ac:dyDescent="0.25">
      <c r="A145" t="s">
        <v>51</v>
      </c>
      <c r="B145" s="17">
        <v>5252</v>
      </c>
      <c r="C145" t="s">
        <v>241</v>
      </c>
      <c r="D145" s="5">
        <v>588338.91080618999</v>
      </c>
      <c r="E145" s="8">
        <v>5938.1328963051255</v>
      </c>
      <c r="F145" s="8">
        <f t="shared" si="2"/>
        <v>594277.04370249517</v>
      </c>
    </row>
    <row r="146" spans="1:6" x14ac:dyDescent="0.25">
      <c r="A146" t="s">
        <v>51</v>
      </c>
      <c r="B146" s="17">
        <v>5253</v>
      </c>
      <c r="C146" t="s">
        <v>242</v>
      </c>
      <c r="D146" s="5">
        <v>437020.44301317999</v>
      </c>
      <c r="E146" s="8">
        <v>2085.222667218572</v>
      </c>
      <c r="F146" s="8">
        <f t="shared" si="2"/>
        <v>439105.66568039858</v>
      </c>
    </row>
    <row r="147" spans="1:6" x14ac:dyDescent="0.25">
      <c r="A147" t="s">
        <v>53</v>
      </c>
      <c r="B147" s="17">
        <v>5310</v>
      </c>
      <c r="C147" t="s">
        <v>243</v>
      </c>
      <c r="D147" s="5">
        <v>1138111.22640809</v>
      </c>
      <c r="E147" s="8">
        <v>2751</v>
      </c>
      <c r="F147" s="8">
        <f t="shared" si="2"/>
        <v>1140862.22640809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Sumário</vt:lpstr>
      <vt:lpstr>Deficit_habitacional</vt:lpstr>
      <vt:lpstr>DH_faixa_renda</vt:lpstr>
      <vt:lpstr>DH_Componentes</vt:lpstr>
      <vt:lpstr>Total_domicilios_ocupados</vt:lpstr>
      <vt:lpstr>DH_estratos</vt:lpstr>
      <vt:lpstr>DH_estratos_renda_SM</vt:lpstr>
      <vt:lpstr>Total_dom_ocupados_estratos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Ribeiro de Oliveira Goncalves</dc:creator>
  <cp:lastModifiedBy>Mateus Ribeiro de Oliveira Goncalves</cp:lastModifiedBy>
  <dcterms:created xsi:type="dcterms:W3CDTF">2025-05-06T14:50:21Z</dcterms:created>
  <dcterms:modified xsi:type="dcterms:W3CDTF">2025-05-06T19:01:39Z</dcterms:modified>
</cp:coreProperties>
</file>